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erver\kys\5 ANALİZ LİSTELERİ\2024\"/>
    </mc:Choice>
  </mc:AlternateContent>
  <xr:revisionPtr revIDLastSave="0" documentId="13_ncr:1_{93AE084B-B4AE-459A-81AA-3CBECCD89C56}" xr6:coauthVersionLast="47" xr6:coauthVersionMax="47" xr10:uidLastSave="{00000000-0000-0000-0000-000000000000}"/>
  <bookViews>
    <workbookView xWindow="4155" yWindow="360" windowWidth="17715" windowHeight="13560" xr2:uid="{00000000-000D-0000-FFFF-FFFF00000000}"/>
  </bookViews>
  <sheets>
    <sheet name="Sayfa1" sheetId="1" r:id="rId1"/>
  </sheets>
  <definedNames>
    <definedName name="_xlnm._FilterDatabase" localSheetId="0" hidden="1">Sayfa1!$A$3:$K$27</definedName>
    <definedName name="_xlnm.Print_Titles" localSheetId="0">Sayfa1!$1:$3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65" i="1" l="1"/>
  <c r="I109" i="1" l="1"/>
  <c r="I154" i="1"/>
  <c r="I155" i="1"/>
  <c r="I156" i="1"/>
  <c r="I151" i="1"/>
  <c r="I152" i="1"/>
  <c r="I153" i="1"/>
  <c r="I150" i="1"/>
  <c r="I149" i="1"/>
  <c r="I148" i="1"/>
  <c r="I147" i="1"/>
  <c r="I144" i="1"/>
  <c r="I142" i="1"/>
  <c r="I143" i="1"/>
  <c r="I141" i="1"/>
  <c r="I136" i="1"/>
  <c r="I137" i="1"/>
  <c r="I138" i="1"/>
  <c r="I139" i="1"/>
  <c r="I140" i="1"/>
  <c r="I131" i="1"/>
  <c r="I132" i="1"/>
  <c r="I133" i="1"/>
  <c r="I134" i="1"/>
  <c r="I135" i="1"/>
  <c r="I130" i="1"/>
  <c r="I129" i="1"/>
  <c r="I124" i="1"/>
  <c r="I121" i="1"/>
  <c r="I122" i="1"/>
  <c r="I123" i="1"/>
  <c r="I120" i="1"/>
  <c r="I117" i="1"/>
  <c r="I118" i="1"/>
  <c r="I119" i="1"/>
  <c r="I111" i="1"/>
  <c r="I116" i="1"/>
  <c r="I104" i="1"/>
  <c r="I100" i="1"/>
  <c r="I110" i="1"/>
  <c r="I98" i="1"/>
  <c r="I97" i="1"/>
  <c r="I85" i="1"/>
  <c r="I86" i="1"/>
  <c r="I87" i="1"/>
  <c r="I88" i="1"/>
  <c r="I89" i="1"/>
  <c r="I90" i="1"/>
  <c r="I91" i="1"/>
  <c r="I92" i="1"/>
  <c r="I93" i="1"/>
  <c r="I94" i="1"/>
  <c r="I95" i="1"/>
  <c r="I96" i="1"/>
  <c r="I82" i="1"/>
  <c r="I83" i="1"/>
  <c r="I84" i="1"/>
  <c r="I81" i="1"/>
  <c r="I79" i="1"/>
  <c r="I77" i="1"/>
  <c r="I78" i="1"/>
  <c r="I75" i="1"/>
  <c r="I76" i="1"/>
  <c r="I74" i="1"/>
  <c r="I73" i="1"/>
  <c r="I71" i="1"/>
  <c r="I70" i="1"/>
  <c r="I69" i="1"/>
  <c r="I68" i="1"/>
  <c r="I66" i="1"/>
  <c r="I64" i="1"/>
  <c r="I62" i="1"/>
  <c r="I63" i="1"/>
  <c r="I60" i="1"/>
  <c r="I61" i="1"/>
  <c r="I58" i="1"/>
  <c r="I59" i="1"/>
  <c r="I55" i="1"/>
  <c r="I56" i="1"/>
  <c r="I57" i="1"/>
  <c r="I53" i="1"/>
  <c r="I54" i="1"/>
  <c r="I52" i="1"/>
  <c r="I51" i="1"/>
  <c r="I49" i="1"/>
  <c r="I48" i="1"/>
  <c r="I47" i="1"/>
  <c r="I45" i="1"/>
  <c r="I44" i="1"/>
  <c r="I40" i="1"/>
  <c r="I41" i="1"/>
  <c r="I42" i="1"/>
  <c r="I43" i="1"/>
  <c r="I39" i="1"/>
  <c r="I34" i="1" l="1"/>
  <c r="I35" i="1"/>
  <c r="I36" i="1"/>
  <c r="I37" i="1"/>
  <c r="I38" i="1"/>
  <c r="I30" i="1"/>
  <c r="I31" i="1"/>
  <c r="I32" i="1"/>
  <c r="I33" i="1"/>
  <c r="I29" i="1"/>
  <c r="I28" i="1"/>
  <c r="I11" i="1"/>
  <c r="I12" i="1"/>
  <c r="I13" i="1"/>
  <c r="I14" i="1"/>
  <c r="I27" i="1"/>
  <c r="I5" i="1"/>
  <c r="I6" i="1"/>
  <c r="I7" i="1"/>
  <c r="I8" i="1"/>
  <c r="I9" i="1"/>
  <c r="I10" i="1"/>
</calcChain>
</file>

<file path=xl/sharedStrings.xml><?xml version="1.0" encoding="utf-8"?>
<sst xmlns="http://schemas.openxmlformats.org/spreadsheetml/2006/main" count="768" uniqueCount="509">
  <si>
    <t>Sıra No</t>
  </si>
  <si>
    <t>Deney Adı</t>
  </si>
  <si>
    <t>Deneyi Yapılan Ürünler</t>
  </si>
  <si>
    <t>Akreditasyon Kapsamı</t>
  </si>
  <si>
    <t>İlgili Analiz Talimatı Kodu</t>
  </si>
  <si>
    <t>Deney Metodu</t>
  </si>
  <si>
    <t>Açıklamalar</t>
  </si>
  <si>
    <t>Laboratuvar Birimi</t>
  </si>
  <si>
    <t>%20 KDV Dahil Fiyatı</t>
  </si>
  <si>
    <r>
      <t>Analiz Süresi</t>
    </r>
    <r>
      <rPr>
        <b/>
        <vertAlign val="superscript"/>
        <sz val="10"/>
        <color theme="1"/>
        <rFont val="Calibri"/>
        <family val="2"/>
        <charset val="162"/>
      </rPr>
      <t xml:space="preserve"> (Gün)</t>
    </r>
  </si>
  <si>
    <t>Fiyatı  (TL)</t>
  </si>
  <si>
    <t>Yağ Asidi Esterleri (Etil ve Metil Esterleri, FAEE, FAME, ∑(FAME+FAEE), Vaks/Mumsu Maddeler vb.)</t>
  </si>
  <si>
    <t>2-Gliseril Monopalmitat Yüzde Miktarının Tayini</t>
  </si>
  <si>
    <t xml:space="preserve">Alkalililik Tayini
(Spektrofotometrik)
</t>
  </si>
  <si>
    <t xml:space="preserve">Alkol %Hacmen
Piknometre Kullanılarak
</t>
  </si>
  <si>
    <t xml:space="preserve">Alkol % Hacmen
Piknometre
Kullanılarak
</t>
  </si>
  <si>
    <t>Alkolde Çözünen Ekstrakt  Tayini</t>
  </si>
  <si>
    <t>Zeytinyağları</t>
  </si>
  <si>
    <t>Su ve Atıksu</t>
  </si>
  <si>
    <t>Sirke</t>
  </si>
  <si>
    <t>Distile Alkollü İçkiler</t>
  </si>
  <si>
    <t>Baharat</t>
  </si>
  <si>
    <t>Sirke Şarap,Bira,Meyve Suları</t>
  </si>
  <si>
    <t>KAL/AÇT-01</t>
  </si>
  <si>
    <t>KAL/AÇT-02</t>
  </si>
  <si>
    <t>KAL/AÇT-04</t>
  </si>
  <si>
    <t>KAL/AÇT-07</t>
  </si>
  <si>
    <t>KAL/AÇT-09</t>
  </si>
  <si>
    <t>KAL/AÇT-06
KAL/AÇT-08</t>
  </si>
  <si>
    <t>Alkalinity Total Colorimetric Method 10239, DOC316.51.01257; HACH DR3900 Spektrofotometre Manual, TNT Plus 870 Manual</t>
  </si>
  <si>
    <t>TS 522</t>
  </si>
  <si>
    <t>Türk Gıda Kodeksi Distile Alkollü İçkiler Analiz Metotları Tebliği 2017/9</t>
  </si>
  <si>
    <t>TS 2135</t>
  </si>
  <si>
    <t>Stigmastadien(Rafine Bitkisel Yağ Tespiti)</t>
  </si>
  <si>
    <t>Amonyak  Tayini</t>
  </si>
  <si>
    <t xml:space="preserve">Amonyak/Amonyum Azotu Tayini
(Spektrofotometrik)
</t>
  </si>
  <si>
    <t xml:space="preserve">Amonyum İyonu
(Spektrofotometrik)
</t>
  </si>
  <si>
    <t xml:space="preserve">Asetil Metil Karbinol Testi
Kalitatif
</t>
  </si>
  <si>
    <t>Zeytinyağı</t>
  </si>
  <si>
    <t>Et ve Deniz Ürünleri</t>
  </si>
  <si>
    <t>KAL/AÇT-14</t>
  </si>
  <si>
    <t>HACH-LANGE Su Analiz Spektrofotometresi Aplikasyon Notları</t>
  </si>
  <si>
    <t>KAL/AÇT-10</t>
  </si>
  <si>
    <t>KAL/AÇT-11</t>
  </si>
  <si>
    <t>TS 5670</t>
  </si>
  <si>
    <t>KAL/AÇT-18</t>
  </si>
  <si>
    <t>TS 1880 EN 13188</t>
  </si>
  <si>
    <t>5-7 gün</t>
  </si>
  <si>
    <t>3-5 gün</t>
  </si>
  <si>
    <t>2-3 gün</t>
  </si>
  <si>
    <t>3 gün</t>
  </si>
  <si>
    <t>TS 591, TS 1018, TS 1125, TS 1466, TS 1880 EN 13188, TS 7058 , TS 1125 ISO 750, TS 1330, TS 2282, TS 1605, TS 3036, TS 13360, TS 2970, TS 4500, TS 2759,TS 1329,TS 4680, TS 2782,  , TS 3036, TS ISO 6091, TS ISO 1740, Yemlerin Resmi Kontrolü için Numune Alma ve Analiz Metotlarına Dair Yönetmelik, TS 5000, TS 10344</t>
  </si>
  <si>
    <t xml:space="preserve">Asitte Çözünmeyen Madde Tayini (Na2Co3 Cinsinden)
Gravimetrik
</t>
  </si>
  <si>
    <t xml:space="preserve">Protein Tayini
Yakma Metodu
</t>
  </si>
  <si>
    <t>UV’ de Özgül Absorbans</t>
  </si>
  <si>
    <t>Bellier İndisi Deneyi</t>
  </si>
  <si>
    <t>Karbonat/Bikarbonat Aranması</t>
  </si>
  <si>
    <t>Biyolojik  Oksijen İhtiyacı (BOİ) Tayini</t>
  </si>
  <si>
    <t xml:space="preserve">Çay Yağı Tayini
Kalitatif
</t>
  </si>
  <si>
    <t>Yemeklik Tuzlar</t>
  </si>
  <si>
    <t>Yemler</t>
  </si>
  <si>
    <t>Zeytinyağlarında</t>
  </si>
  <si>
    <t>Süt ve Süt Ürünleri</t>
  </si>
  <si>
    <t>KAL/AÇT-38</t>
  </si>
  <si>
    <t>KAL/AÇT-39</t>
  </si>
  <si>
    <t>KAL-AÇT-40</t>
  </si>
  <si>
    <t>KAL/AÇT-41</t>
  </si>
  <si>
    <t>KAL/AÇT-42</t>
  </si>
  <si>
    <t>KAL/AÇT-43</t>
  </si>
  <si>
    <t>KAL/AÇT-44</t>
  </si>
  <si>
    <t>TS 933, TS 1346</t>
  </si>
  <si>
    <t>Official Methods of Analysis of American Association of Analytical Chemists (AOAC). Method No: 990.03 - Protein (Crude) in Animal Feed - Combustion Method</t>
  </si>
  <si>
    <t>TS 5048</t>
  </si>
  <si>
    <t>Gıda Muayene ve Analiz Metotları - Tarım Orman ve Köyişleri Bakanlığı Koruma ve Kontrol Genel Müdürlüğü. Bursa–1988, Sayfa: 191.</t>
  </si>
  <si>
    <t>Standard Methods for the Examination of Water and Wastewater.2005-5-Day BOD Test, 5210 D Respirometric Method</t>
  </si>
  <si>
    <t>TS 5037</t>
  </si>
  <si>
    <t>2-3  gün</t>
  </si>
  <si>
    <t>3-5  gün</t>
  </si>
  <si>
    <t>1-2  gün</t>
  </si>
  <si>
    <t>6 gün</t>
  </si>
  <si>
    <t xml:space="preserve">5 gün </t>
  </si>
  <si>
    <t xml:space="preserve">Çözelti Rengi ICUMSA
Spektrofotometrik
</t>
  </si>
  <si>
    <t>Çözünmeyen Safsızlıklar</t>
  </si>
  <si>
    <t>Diastaz Sayısı Tayini</t>
  </si>
  <si>
    <t xml:space="preserve">Ekstrakte Edilmiş Yağda Asitlik
Titrimetrik
</t>
  </si>
  <si>
    <t>Beyaz Şeker</t>
  </si>
  <si>
    <t>Bitkisel ve Hayvansal Katı ve Sıvı Yağlar</t>
  </si>
  <si>
    <t>Bal</t>
  </si>
  <si>
    <t>Çikolata, Et Ürünleri</t>
  </si>
  <si>
    <t>KAL/AÇT-45</t>
  </si>
  <si>
    <t>KAL/AÇT-46</t>
  </si>
  <si>
    <t>KAL/AÇT-47</t>
  </si>
  <si>
    <t>KAL/AÇT-49</t>
  </si>
  <si>
    <t xml:space="preserve">KAL/AÇT-26
KAL/AÇT-50
KAL/AÇT-51
KAL/AÇT-52
KAL/AÇT-53
</t>
  </si>
  <si>
    <t xml:space="preserve">KAL/AÇT-50
KAL/AÇT-122
KAL/AÇT-129
</t>
  </si>
  <si>
    <t>TS 2664</t>
  </si>
  <si>
    <t>TS 861</t>
  </si>
  <si>
    <t>TS EN ISO 663</t>
  </si>
  <si>
    <t>International Honey Commission/Determination of diastase activity with Phadebas/2009</t>
  </si>
  <si>
    <t>TS ISO 729, TS EN ISO 659, TS EN ISO 660, TS 2383,TS 3076-1,TS 3713</t>
  </si>
  <si>
    <t>TS EN ISO 660</t>
  </si>
  <si>
    <t xml:space="preserve">Etil Alkol  Tayini
(Titrimetrik)
</t>
  </si>
  <si>
    <t>Meyve ve Sebze Mamülleri</t>
  </si>
  <si>
    <t>KAL/AÇT-55</t>
  </si>
  <si>
    <t>TS 1594 ISO 2448</t>
  </si>
  <si>
    <t xml:space="preserve">Eterde Çözünmeyen Yabancı Madde İle Kül
Gravimetrik
</t>
  </si>
  <si>
    <t>Uçucu Yağların Tayini</t>
  </si>
  <si>
    <t xml:space="preserve">Florür
(Spektrofotometrik)
</t>
  </si>
  <si>
    <t>Formol Sayısı - Titrimetrik</t>
  </si>
  <si>
    <t>Yemeklik Bitkisel Yağ</t>
  </si>
  <si>
    <t xml:space="preserve">Turunçgiller Meyve ve Mamülleri
Baharatlar, Çeşniler,Tıbbi Bitkiler
</t>
  </si>
  <si>
    <t>Sular Ve Atıksular</t>
  </si>
  <si>
    <t>KAL/AÇT-56</t>
  </si>
  <si>
    <t>KAL/AÇT-57
KAL/AÇT-58</t>
  </si>
  <si>
    <t>KAL/AÇT-59</t>
  </si>
  <si>
    <t>KAL/AÇT-60</t>
  </si>
  <si>
    <t>TS 894</t>
  </si>
  <si>
    <t>TS 5993
TS EN ISO 6571</t>
  </si>
  <si>
    <t>HACH-LANGE Su Analiz Spektrofotometresi 
Aplikasyon Notları</t>
  </si>
  <si>
    <t>TS EN 1133</t>
  </si>
  <si>
    <t xml:space="preserve">Fosfat Tayini
(Spektrofotometrik)
</t>
  </si>
  <si>
    <t xml:space="preserve">Serbest Kükürtdioksit Tayini
Titrimetrik
</t>
  </si>
  <si>
    <t xml:space="preserve">Toplam Kükürtdioksit
Tayini
Titrimetrik
</t>
  </si>
  <si>
    <t>Şarap,Sirke</t>
  </si>
  <si>
    <t>KAL/AÇT-64</t>
  </si>
  <si>
    <t>Commission Regulation (EEC) No:2676 
Annex 25</t>
  </si>
  <si>
    <t xml:space="preserve">Ham Selüloz /Selüloz  Tayini
Gravimetrik
</t>
  </si>
  <si>
    <t>Kokuşma Testi</t>
  </si>
  <si>
    <t>Asit Sayısı / Serbest Yağ Asitliği (FFA)</t>
  </si>
  <si>
    <t>İndirgen Şeker Tayini</t>
  </si>
  <si>
    <t xml:space="preserve">İnvert Şeker
Lane-Eynon Yöntemi
</t>
  </si>
  <si>
    <t>Yemler ve Baharatlar</t>
  </si>
  <si>
    <t>Etler ve Et ürünleri</t>
  </si>
  <si>
    <t>Bitkisel Sıvı Yağlar</t>
  </si>
  <si>
    <t>Hayvansal Yağlar ve 
Bitkisel Yağlar</t>
  </si>
  <si>
    <t>KAL/AÇT-50</t>
  </si>
  <si>
    <t>KAL/AÇT-70</t>
  </si>
  <si>
    <t>1-2 gün</t>
  </si>
  <si>
    <t>KAL/AÇT-71</t>
  </si>
  <si>
    <t>KAL/AÇT-73</t>
  </si>
  <si>
    <t>TGK İnsan Tüketimine Sunulan Şekerlerin 
Analiz Metotları Tebliği 2002/26</t>
  </si>
  <si>
    <t>TS 1466, TGK İnsan Tüketimine Sunulan Şekerlerin
 Analiz Metotları Tebliği 2002/26</t>
  </si>
  <si>
    <t>KAL/AÇT-66</t>
  </si>
  <si>
    <t>KAL-AÇT-69</t>
  </si>
  <si>
    <t>KAL/AÇT-61</t>
  </si>
  <si>
    <t>TS 324</t>
  </si>
  <si>
    <t>Gıda Muayene ve Analiz Metodları - Tarım Orman ve Köyişleri Bakanlığı Koruma ve 
Kontrol Genel Müdürlüğü. Bursa–1988</t>
  </si>
  <si>
    <t>KAL</t>
  </si>
  <si>
    <t xml:space="preserve">Toplam Şeker
Lane-Eynon Yöntemi
</t>
  </si>
  <si>
    <t xml:space="preserve">Sakkaroz Tayini
Lane-Eynon Yöntemi
</t>
  </si>
  <si>
    <t>İnvert Şeker, Luff Yöntemi</t>
  </si>
  <si>
    <t>Sakkaroz Tayini, Luff Yöntemi</t>
  </si>
  <si>
    <t>Toplam Şeker, Luff Yöntemi</t>
  </si>
  <si>
    <t>KAL/AÇT-74 
KAL/AÇT-174</t>
  </si>
  <si>
    <t>TGK 2002/26, ISI 28-1e Determination of 
Reducing Sugar, DE by Luff-Schoorl's method, International Starch Institute Science Park Aarhus, Denmark, TS 12232 Hayvan Yemleri Şeker Tayini (Luff-Schoorl Metodu)</t>
  </si>
  <si>
    <t>İyodat  Analizi</t>
  </si>
  <si>
    <t>KAL/AÇT-75</t>
  </si>
  <si>
    <t>TS 933</t>
  </si>
  <si>
    <t>İyodür Analizi</t>
  </si>
  <si>
    <t>KAL/AÇT-76</t>
  </si>
  <si>
    <t>İyot Sayısı</t>
  </si>
  <si>
    <t>Jelâtin Aranması</t>
  </si>
  <si>
    <t>Kimyasal Oksijen İhtiyacı (KOİ) Tayini</t>
  </si>
  <si>
    <t xml:space="preserve">Klor Tayini
Spektrofotometrik
</t>
  </si>
  <si>
    <t>Kimyasal Oksijen İhtiyacı (KOİ) Tayini
 (Spektrofotometrik)</t>
  </si>
  <si>
    <t>Klorür Tayini</t>
  </si>
  <si>
    <t>Maya Kuvveti</t>
  </si>
  <si>
    <t>Yoğurt</t>
  </si>
  <si>
    <t>Şarap</t>
  </si>
  <si>
    <t>Peynir Mayası</t>
  </si>
  <si>
    <t>KAL/AÇT-77</t>
  </si>
  <si>
    <t>KAL/AÇT-78</t>
  </si>
  <si>
    <t>KAL/AÇT-80</t>
  </si>
  <si>
    <t>KAL/AÇT-81</t>
  </si>
  <si>
    <t>KAL/AÇT-82</t>
  </si>
  <si>
    <t>KAL/AÇT-84</t>
  </si>
  <si>
    <t>KAL/AÇT-85</t>
  </si>
  <si>
    <t>KAL/AÇT-86</t>
  </si>
  <si>
    <t>TS EN ISO 3961</t>
  </si>
  <si>
    <t>TS 1330</t>
  </si>
  <si>
    <t xml:space="preserve">Hach-Lange Su Analiz
Spetktrofotometresi Kullanma Kılavuzu
</t>
  </si>
  <si>
    <t>Standart Methods for the Examination of Water and Wastewater - CHEMICAL OXYGEN
 DEMAND (COD) Open Reflux Method (5220B)</t>
  </si>
  <si>
    <t>HACH-LANGE Su Analiz Spektrofotometresi Aplikasyon notları</t>
  </si>
  <si>
    <t>HACH-LANGE Su Analiz Spektrofotometresi
 Aplikasyon notları</t>
  </si>
  <si>
    <t>Standart Methods for the Examination of Water and Wastewater 21th Edition 2005
 – Chloride 4500 Cl – B Argentometric Method</t>
  </si>
  <si>
    <t>TS 3844</t>
  </si>
  <si>
    <t xml:space="preserve">Mineral Yağ Aranması
Kalitatif
</t>
  </si>
  <si>
    <t xml:space="preserve">        Nişasta Analizi
Kalitatif
</t>
  </si>
  <si>
    <t>Nişasta Analizi</t>
  </si>
  <si>
    <t xml:space="preserve">Nitrat ve Azotu Tayini
(Spektrofotometrik)
</t>
  </si>
  <si>
    <t xml:space="preserve">Nitrit ve Azotu Tayini
(Spektrofotometrik)
</t>
  </si>
  <si>
    <t xml:space="preserve">Pamuk Yağı Aranması
(Kalitatif)
</t>
  </si>
  <si>
    <t>Peroksit Değeri</t>
  </si>
  <si>
    <t>Ekstrakte Edilmiş Yağda Peroksit</t>
  </si>
  <si>
    <t>Hayvansal Ve Bitkisel Yağlar</t>
  </si>
  <si>
    <t xml:space="preserve">        Et ve Süt Ürünleri</t>
  </si>
  <si>
    <t>KAL/AÇT-90</t>
  </si>
  <si>
    <t>KAL/AÇT-94</t>
  </si>
  <si>
    <t>KAL/AÇT-95
KAL/AÇT-173</t>
  </si>
  <si>
    <t>Yemeklik Yağlar</t>
  </si>
  <si>
    <t>Hayvansal ve Bitkisel
 Katı ve Sıvı Yağlar</t>
  </si>
  <si>
    <t>Tahıl ve Tahıl Ürünleri,
Çikolata, Et Ürünleri</t>
  </si>
  <si>
    <t>KAL/AÇT-99</t>
  </si>
  <si>
    <t>KAL/AÇT-96</t>
  </si>
  <si>
    <t>KAL/AÇT-97</t>
  </si>
  <si>
    <t>KAL/AÇT-98</t>
  </si>
  <si>
    <t>TS 5039</t>
  </si>
  <si>
    <t>EC 213-2001, TS 1330, R. Lees 1975.
 Say. 166. Metot 13b</t>
  </si>
  <si>
    <t xml:space="preserve">TS 6812,
TS ISO 6493, TS 3036, Yemlerin Resmî Kontrolü
 İçin Numune Alma Ve Analiz Metotlarına Dair Yönetmelik / 2017
</t>
  </si>
  <si>
    <t>HACH-LANGE Su Analiz Spektrofotometresi 
Aplikasyon notları</t>
  </si>
  <si>
    <t>TS 5041</t>
  </si>
  <si>
    <t>TGK Zeytinyağı ve Prina Yağı Analiz Metotları
 Tebliği, 2014/53</t>
  </si>
  <si>
    <t>Peroksidaz Aktivitesi</t>
  </si>
  <si>
    <t>KAL/AÇT-100</t>
  </si>
  <si>
    <t>KAL/AÇT-102</t>
  </si>
  <si>
    <t>TS 1330, TS 7999</t>
  </si>
  <si>
    <t>Meyve ve Sebzeler</t>
  </si>
  <si>
    <t xml:space="preserve">Pirina Yağı Aranması
Kalitatif
</t>
  </si>
  <si>
    <t>KAL/AÇT-104</t>
  </si>
  <si>
    <t>TS 5042</t>
  </si>
  <si>
    <t>Protein / Ham Protein Tayini</t>
  </si>
  <si>
    <t>Polarizasyon Değeri Tayini
(Optik Döndürme)</t>
  </si>
  <si>
    <t>Sabun Miktarı Tayini</t>
  </si>
  <si>
    <t>Sabunlaşma Sayısı</t>
  </si>
  <si>
    <t>Sabunlaşmayan Madde</t>
  </si>
  <si>
    <t>Toplam Azot Tayini</t>
  </si>
  <si>
    <t>Ham Selüloz Tayini</t>
  </si>
  <si>
    <t>Serbest Yağ Tayini</t>
  </si>
  <si>
    <t>Sodyum Klorür Tayini</t>
  </si>
  <si>
    <t>Suda Çözünmeyen Madde Tayini</t>
  </si>
  <si>
    <t>Yem</t>
  </si>
  <si>
    <t>Gıda Maddeleri</t>
  </si>
  <si>
    <t>Sularda</t>
  </si>
  <si>
    <t>Et ve Et Mamülleri</t>
  </si>
  <si>
    <t>Yemeklik Tuz</t>
  </si>
  <si>
    <t>KAL/AÇT-105</t>
  </si>
  <si>
    <t>KAL-AÇT-169</t>
  </si>
  <si>
    <t>KAL-AÇT-107</t>
  </si>
  <si>
    <t>KAL/AÇT-109</t>
  </si>
  <si>
    <t>KAL/AÇT-110</t>
  </si>
  <si>
    <t>KAL/AÇT-111</t>
  </si>
  <si>
    <t>KAL/AÇT-112</t>
  </si>
  <si>
    <t>KAL/AÇT-113</t>
  </si>
  <si>
    <t>KAL/AÇT-114</t>
  </si>
  <si>
    <t>KAL/AÇT-116</t>
  </si>
  <si>
    <t>KAL/AÇT-117</t>
  </si>
  <si>
    <t>İnsan Tüketimine Sunulan Şekerlerin Analiz Yöntemleri Tebliği
 - R.Gazete 10.04.2002–24722 /26, TS 861</t>
  </si>
  <si>
    <t>TS EN ISO 8968,TS 1748 ISO 937,TS 1620,AOAC 928,08,
AOAC 991.20</t>
  </si>
  <si>
    <t xml:space="preserve">AOAC 2001.11
</t>
  </si>
  <si>
    <t>TS 5038</t>
  </si>
  <si>
    <t>TS EN ISO 3657</t>
  </si>
  <si>
    <t>TS 4963</t>
  </si>
  <si>
    <t>TS 4966</t>
  </si>
  <si>
    <t>TS 1745 ISO 1744</t>
  </si>
  <si>
    <t>TS 933 ,TS 6675</t>
  </si>
  <si>
    <t>Susam Yağı Aranması</t>
  </si>
  <si>
    <t xml:space="preserve">Sülfat (SO4-2) Tayini
(Spektrofotometrik)
</t>
  </si>
  <si>
    <t xml:space="preserve">Sülfit Tayini
(Spektrofotometrik)
</t>
  </si>
  <si>
    <t>Kakao Yağı ve/veya Süt Yağı Tayini</t>
  </si>
  <si>
    <t xml:space="preserve">Toplam Organik Karbon(TOC)/
Spektrofotometrik
</t>
  </si>
  <si>
    <t xml:space="preserve">Toplam Sertlik Tayini
Titrimetrik
</t>
  </si>
  <si>
    <t>Çikolata</t>
  </si>
  <si>
    <t>KAL/AÇT-118</t>
  </si>
  <si>
    <t>KAL/AÇT-120</t>
  </si>
  <si>
    <t>KAL/AÇT-121</t>
  </si>
  <si>
    <t>KAL/AÇT-122</t>
  </si>
  <si>
    <t>KAL/AÇT-124</t>
  </si>
  <si>
    <t>KAL/AÇT-127</t>
  </si>
  <si>
    <t>KAL/AÇT-188</t>
  </si>
  <si>
    <t>Tuzda (% 10’ luk çözeltisinde)</t>
  </si>
  <si>
    <t>TS 5044</t>
  </si>
  <si>
    <t>TS 7800</t>
  </si>
  <si>
    <t>TS 4474 ISO 6059</t>
  </si>
  <si>
    <t xml:space="preserve">Toplam Yağ Tayini
Soxhelet Yöntemi
</t>
  </si>
  <si>
    <t xml:space="preserve">Et ve Et Ürünleri,Nişasta
Salata Sosu ve Mayonez
</t>
  </si>
  <si>
    <t xml:space="preserve">  KAL/AÇT-129</t>
  </si>
  <si>
    <t>KAL/AÇT-130</t>
  </si>
  <si>
    <t>KAL/AÇT-156</t>
  </si>
  <si>
    <t>Kakao</t>
  </si>
  <si>
    <t>Hindistan Cevizi –Baharat</t>
  </si>
  <si>
    <t>Bitki Kaynaklı Yem</t>
  </si>
  <si>
    <t>Yağlı Tohum Küspeleri</t>
  </si>
  <si>
    <t>KAL/AÇT-154</t>
  </si>
  <si>
    <t>KAL/AÇT-155</t>
  </si>
  <si>
    <t>KAL/AÇT-172</t>
  </si>
  <si>
    <t>KAL/AÇT-178</t>
  </si>
  <si>
    <t>TS EN ISO 734</t>
  </si>
  <si>
    <t>TS 3076-1, TS 3713</t>
  </si>
  <si>
    <t>Yemlerin Resmi Kontrolü İçin Numune Alma ve
 Analiz Metotlarına Dair Yönetmelik</t>
  </si>
  <si>
    <t>Hayvansal Yağ İçeren Ürünler, 
Asitle Yakmalı Yöntem</t>
  </si>
  <si>
    <t>Asitle yakma işlemi
 gerektirmeyen gıdalar</t>
  </si>
  <si>
    <t xml:space="preserve">Tuz
Titrimetrik Yöntem
</t>
  </si>
  <si>
    <t xml:space="preserve">TS 1744
TS 7437
TS 4967
TS 6180 EN ISO 3947
</t>
  </si>
  <si>
    <t>Ekmek</t>
  </si>
  <si>
    <t>Tereyağı, Bitkisel Margarin</t>
  </si>
  <si>
    <t>Et ve Et Ürünleri</t>
  </si>
  <si>
    <t>Konserve Barbunya,
Hazır Yemek,Salça,Zeytin</t>
  </si>
  <si>
    <t>KAL/AÇT-132</t>
  </si>
  <si>
    <t>KAL/AÇT-133</t>
  </si>
  <si>
    <t>KAL/AÇT-134</t>
  </si>
  <si>
    <t>KAL/AÇT-135</t>
  </si>
  <si>
    <t>KAL/AÇT-175</t>
  </si>
  <si>
    <t>TS 5000</t>
  </si>
  <si>
    <t>TS 1466,TS 2664, TS 774</t>
  </si>
  <si>
    <t>TS ISO 1738</t>
  </si>
  <si>
    <t>TS 1747–1 ISO 1841–1</t>
  </si>
  <si>
    <t>TS 6675,TS 8475</t>
  </si>
  <si>
    <t>Balık ve Balıkçılık Ürünleri</t>
  </si>
  <si>
    <t>KAL/AÇT-131</t>
  </si>
  <si>
    <t>Peynir Türleri,Ayran</t>
  </si>
  <si>
    <t>KAL/AÇT-138</t>
  </si>
  <si>
    <t xml:space="preserve">Tuz
Potansiyometrik Yöntem
</t>
  </si>
  <si>
    <t>TS EN ISO 5943, AOAC 971.27</t>
  </si>
  <si>
    <t xml:space="preserve">Uçar Asit Miktarı
(Asetik Asit Cinsinden)
</t>
  </si>
  <si>
    <t>Toplam Asit Miktarı</t>
  </si>
  <si>
    <t>Uçucu Olmayan Asit Miktarı</t>
  </si>
  <si>
    <t>Uçucu Olmayan Eter Ekstraktı</t>
  </si>
  <si>
    <t>Uçucu Yağ Miktarı Tayini</t>
  </si>
  <si>
    <t>Üreaz Aktivitesi</t>
  </si>
  <si>
    <t>Soya Fasulyesi Ürünleri</t>
  </si>
  <si>
    <t>KAL/AÇT-141</t>
  </si>
  <si>
    <t>KAL/AÇT-142</t>
  </si>
  <si>
    <t>KAL/AÇT-143</t>
  </si>
  <si>
    <t>KAL/AÇT-144</t>
  </si>
  <si>
    <t>EEC 2676 Annex 14</t>
  </si>
  <si>
    <t>EEC 2676 Annex 13</t>
  </si>
  <si>
    <t>EEC 2676 Annex 13
EEC 2676 Annex 14</t>
  </si>
  <si>
    <t>TS 2137 ISO 1108</t>
  </si>
  <si>
    <t>TS EN ISO 6571</t>
  </si>
  <si>
    <t>TS ISO 5506</t>
  </si>
  <si>
    <t>Uçar asit ve toplam asit 
analizlerinin yapılması gerekmektedir.</t>
  </si>
  <si>
    <t xml:space="preserve">KAL </t>
  </si>
  <si>
    <t>Yağ Asitliği Tayini</t>
  </si>
  <si>
    <t xml:space="preserve">Yağ Tayini
Gerber Yöntemi
</t>
  </si>
  <si>
    <t>Yağ Tayini Gravimetrik Yöntem</t>
  </si>
  <si>
    <t>Su ve Yağ Tayini</t>
  </si>
  <si>
    <t>Yağ-Gres Tayini</t>
  </si>
  <si>
    <t>Etil Alkol  Tayini (GC)</t>
  </si>
  <si>
    <t>Suda Çözünen Külde
 Alkalilik (KOH Cinsinden)</t>
  </si>
  <si>
    <t xml:space="preserve">
Hidrojen Peroksit Analizi
Kalitatif
</t>
  </si>
  <si>
    <t xml:space="preserve">
Yarı Kuruyan Yağlar Deneyi
Kalitatif
</t>
  </si>
  <si>
    <t>Tam Yağlı Süt,Yağı Azaltılmış Süt, Onaylı Koroyucular İçeren Süt</t>
  </si>
  <si>
    <t>Yoğurt,Dondurma</t>
  </si>
  <si>
    <t>Peynir Türleri</t>
  </si>
  <si>
    <t>Krema – Kaymak</t>
  </si>
  <si>
    <t>Süt Tozu, Homojenize Süt,
Pastörize Süt</t>
  </si>
  <si>
    <t>Margarin</t>
  </si>
  <si>
    <t>Süt</t>
  </si>
  <si>
    <t>KAL/AÇT-145</t>
  </si>
  <si>
    <t>KAL/AÇT-146</t>
  </si>
  <si>
    <t>KAL/AÇT-148</t>
  </si>
  <si>
    <t>KAL/AÇT-150</t>
  </si>
  <si>
    <t>KAL/AÇT-151</t>
  </si>
  <si>
    <t>KAL/AÇT-147</t>
  </si>
  <si>
    <t>KAL/AÇT-152</t>
  </si>
  <si>
    <t>KAL/AÇT-159</t>
  </si>
  <si>
    <t>KAL/AÇT-160</t>
  </si>
  <si>
    <t>KAL/AÇT-161</t>
  </si>
  <si>
    <t>KAL/AÇT-162</t>
  </si>
  <si>
    <t>KAL/AÇT-165</t>
  </si>
  <si>
    <t>TS ISO 7305</t>
  </si>
  <si>
    <t>TS ISO 19662</t>
  </si>
  <si>
    <t>TS ISO 3433, TS ISO 3432</t>
  </si>
  <si>
    <t>TS 1864</t>
  </si>
  <si>
    <t>TS EN ISO 1211,
TS EN ISO 1736</t>
  </si>
  <si>
    <t>TS 2812</t>
  </si>
  <si>
    <t>TS 7887</t>
  </si>
  <si>
    <t>TS 5046</t>
  </si>
  <si>
    <t>AOAC 984.14</t>
  </si>
  <si>
    <t>TS 1018</t>
  </si>
  <si>
    <t>TS 1567</t>
  </si>
  <si>
    <t>Yağ Asitleri Kompozisyonu /
Trans yağ Kompozisyonu GC - FID</t>
  </si>
  <si>
    <t xml:space="preserve">Üre Analizi
Spektrofotometrik
</t>
  </si>
  <si>
    <t xml:space="preserve">Bitkisel Yağ Aranması
GC Metodu
</t>
  </si>
  <si>
    <t>Prolin Tayini</t>
  </si>
  <si>
    <t>Sterol Kompozisyonunu miktarı /
Eritrodiol ve Uvaol yüzdesi ve miktarı</t>
  </si>
  <si>
    <t>Hayvansal Ve Bitkisel 
Katı Ve Sıvı Yağlar</t>
  </si>
  <si>
    <t>KAL/AÇT-168</t>
  </si>
  <si>
    <t>Ham yağ</t>
  </si>
  <si>
    <t>Yağ Ektrakte 
edilen ürünlerde</t>
  </si>
  <si>
    <t>Gıdalar</t>
  </si>
  <si>
    <t>KAL/AÇT-170</t>
  </si>
  <si>
    <t>İşletme İçi Metot (AOAC Official Method: 990.03 - 
Protein (Crude) in Animal Feed - Combustion Method’tan modifiye)</t>
  </si>
  <si>
    <t>Süt  ve Süt Ürünleri</t>
  </si>
  <si>
    <t xml:space="preserve">Meyve,Sebze Suları
Bal
</t>
  </si>
  <si>
    <t>KAL/AÇT-176</t>
  </si>
  <si>
    <t>KAL-AÇT-177</t>
  </si>
  <si>
    <t>KAL/AÇT-179
KAL/AÇT-180</t>
  </si>
  <si>
    <t>KAL/AÇT-181</t>
  </si>
  <si>
    <t>TS 10338</t>
  </si>
  <si>
    <t>TS 7501,TS 7503</t>
  </si>
  <si>
    <t xml:space="preserve">TS EN 1141
TS 13357
</t>
  </si>
  <si>
    <t>Ham Yağ</t>
  </si>
  <si>
    <t>Ekstrakte edilen
 ürünler</t>
  </si>
  <si>
    <t>Yün İpi İle  Boya 
      Aranması Analiz</t>
  </si>
  <si>
    <t>KAL-AÇT-182</t>
  </si>
  <si>
    <t>KAL-AÇT-183</t>
  </si>
  <si>
    <t>KAL-AÇT-184</t>
  </si>
  <si>
    <t>Tarım Orman ve Köyişleri Bakanlığı Koruma ve Kontrol Genel Müdürlüğü, 1988. 
Gıda Maddeleri Muayene ve Analiz Metodları. Bursa, Sayfa: 94–97.</t>
  </si>
  <si>
    <t>Karboksimetil Selüloz Aranması</t>
  </si>
  <si>
    <t>Süt Ürünleri</t>
  </si>
  <si>
    <t>KAL-AÇT-185</t>
  </si>
  <si>
    <t>Tarım ve Köyişleri Bakanlığını 
13 Ocak 2011 tarihli, Sayı. B.12.5.TAG.0.16.00.21/350 sayılı ve 
“ Süt ve süt ürünlerinde yapılabilen analizler” konulu yazısı</t>
  </si>
  <si>
    <t>Kükürtdioksit (SO2) / 
Sodyum Metabisülfit  Analizi</t>
  </si>
  <si>
    <t>KAL-AÇT-186</t>
  </si>
  <si>
    <t>TS 485,TS 8131,AOAC 962.16</t>
  </si>
  <si>
    <t xml:space="preserve">Metil Alkol Analizi
GC  Metot
</t>
  </si>
  <si>
    <t>Metil Alkol Analizi(GC)</t>
  </si>
  <si>
    <t>Şarap, Bira</t>
  </si>
  <si>
    <t>KAL-AÇT-187</t>
  </si>
  <si>
    <t>KAL-AÇT-189</t>
  </si>
  <si>
    <t>AOAC 968.09</t>
  </si>
  <si>
    <t>TGK Distile Alkollü İçkiler
 Analiz Metotları Tebliği 2017/9</t>
  </si>
  <si>
    <t>Sitrik Asit Analizi (Spektrofotometre)</t>
  </si>
  <si>
    <t>Sedimantasyon Analizi</t>
  </si>
  <si>
    <t>Tersiyer Bütil Alkol</t>
  </si>
  <si>
    <t>Alkolde Çözülmeyen Madde</t>
  </si>
  <si>
    <t>Homojenizasyon</t>
  </si>
  <si>
    <t>Tuz Hariç Yağsız Süt Kuru Maddesi
 Tayini</t>
  </si>
  <si>
    <t>Alkollü İçkiler</t>
  </si>
  <si>
    <t>Bezelye</t>
  </si>
  <si>
    <t>Tereyağı</t>
  </si>
  <si>
    <t>KAL-AÇT-190</t>
  </si>
  <si>
    <t>KAL-AÇT-191</t>
  </si>
  <si>
    <t>KAL-AÇT-192</t>
  </si>
  <si>
    <t>KAL-AÇT-193</t>
  </si>
  <si>
    <t>KAL-AÇT-194</t>
  </si>
  <si>
    <t>KAL-AÇT-195</t>
  </si>
  <si>
    <t>TS EN ISO 5529</t>
  </si>
  <si>
    <t>TS 382</t>
  </si>
  <si>
    <t>TS 1019, TS 8189</t>
  </si>
  <si>
    <t>TS 1331</t>
  </si>
  <si>
    <t>Commission Regulation (EEC) 
No:2676 Annex 17</t>
  </si>
  <si>
    <t>TGK Distile Alkollü İçkiler Analiz Metotları 
Tebliği  2017/9</t>
  </si>
  <si>
    <t>Hacmen Alkol
 analiz  ücreti ilave edilecektir.</t>
  </si>
  <si>
    <t>KAL/AÇT-20</t>
  </si>
  <si>
    <t>KAL/AÇT-21</t>
  </si>
  <si>
    <t>KAL/AÇT-22</t>
  </si>
  <si>
    <t>KAL/AÇT-23</t>
  </si>
  <si>
    <t>KAL/AÇT-24</t>
  </si>
  <si>
    <t>KAL/AÇT-29</t>
  </si>
  <si>
    <t>KAL/AÇT-31</t>
  </si>
  <si>
    <t>KAL/AÇT-32</t>
  </si>
  <si>
    <t>KAL/AÇT-33</t>
  </si>
  <si>
    <t>KAL/AÇT-34</t>
  </si>
  <si>
    <t>KAL/AÇT-37</t>
  </si>
  <si>
    <t>KAL/AÇT-167</t>
  </si>
  <si>
    <t>Süt ve Ayran</t>
  </si>
  <si>
    <t>Toz Meşrubat</t>
  </si>
  <si>
    <t>Tarhana</t>
  </si>
  <si>
    <t>Buğday Unu</t>
  </si>
  <si>
    <t>Süt Tozu</t>
  </si>
  <si>
    <t>Meyve ve Sebze
Mamülleri,Sirke</t>
  </si>
  <si>
    <t>Tel Kadayıf</t>
  </si>
  <si>
    <t>Asitlik /Toplam asit
Titrimetrik</t>
  </si>
  <si>
    <t>İnvert şeker ve 
toplam şeker analiz
 ücretleri dahildir.</t>
  </si>
  <si>
    <t>Yağ ücreti 
fiyata dahildir.</t>
  </si>
  <si>
    <t>Toplam Uçucu Bazik Azot 
(TVB-N) Tayini</t>
  </si>
  <si>
    <t>Commission Regulation (EC) 
No: 2074/2005</t>
  </si>
  <si>
    <t>Zeytinyağı ve Pirina Yağı Analiz Metotları Teblği 2023/20</t>
  </si>
  <si>
    <t>TGK Zeytinyağı ve Pirina Yağı Analiz Metotları Teblği  2023/20</t>
  </si>
  <si>
    <t>TGK Zeytinyağı ve Prina Yağı Analiz Metotları 
Tebliği,2023/20</t>
  </si>
  <si>
    <t>TGK Zeytinyağı ve Pirina Yağı Analiz
 Metotları Teblği 2023/20</t>
  </si>
  <si>
    <t>TGK Zeytinyağı ve Pirina Yağı
 Analiz Metotları Tebliği 2023/20</t>
  </si>
  <si>
    <t>Distilasyon ücreti
 fiyata dahildir</t>
  </si>
  <si>
    <t>Yağ ekstraksiyon
 ücreti  dahildir</t>
  </si>
  <si>
    <t>Hacmen Alkol 
analiz ücreti
 ilave edilecektir</t>
  </si>
  <si>
    <t>Balık ve Balıkçılık 
Ürünleri</t>
  </si>
  <si>
    <t>Hayvansal ve Bitkisel 
Katı ve Sıvı Yağlar</t>
  </si>
  <si>
    <t xml:space="preserve">Susam Yağı </t>
  </si>
  <si>
    <t>KAL/AÇT-153</t>
  </si>
  <si>
    <t>Tahin, Tahin Helvası</t>
  </si>
  <si>
    <t>İçme Suyu ve Atıksu</t>
  </si>
  <si>
    <t>Baharatlar</t>
  </si>
  <si>
    <t>Zeytin,mısır,pamuk ve soya yağlarında</t>
  </si>
  <si>
    <t xml:space="preserve">
Su ve Atık Su
</t>
  </si>
  <si>
    <t xml:space="preserve">Gıdalar (%3'ün altında yağ oranına sahip gıdalar hariç) , Bisküvi, Yağlı İç Tohumlar,Baharat,
Kakao,Hindistan Cevizi
</t>
  </si>
  <si>
    <t>Gazlı Alkolsüz İçecekler, 
Meyve ve Sebze Suları,
Toz Meşrubat</t>
  </si>
  <si>
    <t>Çeşitli Gıdalar(bitkisel ve hayvansal yağlar
 ile %1'in altında şeker içeren gıdalar hariç)</t>
  </si>
  <si>
    <t>Çeşitli Gıdalar( bitkisel ve hayvansal yağlar
 ile %1'in altında şeker içeren gıdalar hariç) ve Yemler</t>
  </si>
  <si>
    <t xml:space="preserve">Çeşitli Gıdalar( bitkisel ve hayvansal yağlar
 ile %1'in altında şeker içeren gıdalar hariç) </t>
  </si>
  <si>
    <t>Çeşitli Gıdalar( bitkisel ve hayvansal yağlar
 ile %1'in altında şeker içeren gıdalar hariç), şarap</t>
  </si>
  <si>
    <t>Sofra ve Yemeklik Tuzlar</t>
  </si>
  <si>
    <t>Sular ve Atık Sular</t>
  </si>
  <si>
    <t xml:space="preserve">Sular </t>
  </si>
  <si>
    <t xml:space="preserve">Serbest Klor Tayini
Spektrofotometrik
</t>
  </si>
  <si>
    <t xml:space="preserve">Sularda </t>
  </si>
  <si>
    <t>Yemeklik Zeytinyağı</t>
  </si>
  <si>
    <t>Yarı beyaz şeker, 
beyaz şeker,rafine şeker</t>
  </si>
  <si>
    <t>Hayvansal ve Bitkisel Yağlar</t>
  </si>
  <si>
    <t>Sular</t>
  </si>
  <si>
    <t xml:space="preserve">Gıdalarda (hububat
 ve hububat mamulleri ile %1'den az selüloz ihtiva eden
maya gibi ürünler) </t>
  </si>
  <si>
    <t>Sular ve atıksular</t>
  </si>
  <si>
    <t>Konserve Barbunya,
Hazır Yemek</t>
  </si>
  <si>
    <t>Baharatlar,Çeşniler ve tıbbi bitkiler</t>
  </si>
  <si>
    <t>Öğütülmüş Tahıl Ürünleri - 
Buğday unu,Makarna, İrmik</t>
  </si>
  <si>
    <t>Yüzey suyu,tuzlu su,evsel ve
 ensdütriyel atık suları</t>
  </si>
  <si>
    <t>Yemeklik zeytinyağı ve 
bitkisel sıvı yağlar</t>
  </si>
  <si>
    <t>Alkollü İçkiler(Bira,Şarap,
Distile Alkollü İçkiler),
Alkolsüz İçecekler</t>
  </si>
  <si>
    <t>Siyah çaylar</t>
  </si>
  <si>
    <t xml:space="preserve">Et Ürünleri
 Yem ve Bal </t>
  </si>
  <si>
    <t>Yemeklik Yağlar(%1'den fazla
 pamuk yağı ihtiva eden)</t>
  </si>
  <si>
    <t>Gıdalar (Alkollü ve alkolsüz içecek, 
baharat,sakız,çay,dondurma, şeker ve şekerli gıdalar, unlu gıdalar)</t>
  </si>
  <si>
    <t xml:space="preserve">Gıdalar(Kurutulmuş Meyveler,Turşu,Reçel,
Nişasta,Meyve ve Sebze Mamüllleri)
</t>
  </si>
  <si>
    <t>Ekmeklik Buğday</t>
  </si>
  <si>
    <t>UHT ve pastörize süt</t>
  </si>
  <si>
    <t>Çanakkale Gıda Kontrol Laboratuvar Müdürlüğü 
Analiz ve Ücret Listesi (21/03/2024)</t>
  </si>
  <si>
    <t>Gıdalar (Tahıl ve Tahıl
 Ürünleri,Çikolata, Et Ürünleri hariç)</t>
  </si>
  <si>
    <t>Gıdalar (%1,5 un altında
 protein miktarına sahip gıdalar hariç)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</si>
</sst>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</font>
    <font>
      <b/>
      <vertAlign val="superscript"/>
      <sz val="10"/>
      <color theme="1"/>
      <name val="Calibri"/>
      <family val="2"/>
      <charset val="162"/>
    </font>
    <font>
      <sz val="10"/>
      <color theme="1"/>
      <name val="Calibri"/>
      <family val="2"/>
      <charset val="16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charset val="162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4" fontId="9" fillId="0" borderId="0" xfId="0" applyNumberFormat="1" applyFont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/>
    </xf>
    <xf numFmtId="4" fontId="10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top" wrapText="1"/>
      <protection locked="0"/>
    </xf>
    <xf numFmtId="0" fontId="9" fillId="0" borderId="5" xfId="0" applyFont="1" applyBorder="1" applyAlignment="1" applyProtection="1">
      <alignment horizontal="center" vertical="top" wrapText="1"/>
      <protection locked="0"/>
    </xf>
    <xf numFmtId="0" fontId="9" fillId="0" borderId="3" xfId="0" applyFont="1" applyBorder="1" applyAlignment="1" applyProtection="1">
      <alignment horizontal="center" vertical="top" wrapText="1"/>
      <protection locked="0"/>
    </xf>
    <xf numFmtId="4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4" xfId="0" applyNumberFormat="1" applyFont="1" applyFill="1" applyBorder="1" applyAlignment="1" applyProtection="1">
      <alignment horizontal="center" vertical="center" wrapText="1"/>
    </xf>
    <xf numFmtId="4" fontId="9" fillId="2" borderId="5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4" fontId="10" fillId="3" borderId="4" xfId="0" applyNumberFormat="1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 applyProtection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2" fontId="9" fillId="0" borderId="4" xfId="0" applyNumberFormat="1" applyFont="1" applyBorder="1" applyAlignment="1" applyProtection="1">
      <alignment horizontal="center" vertical="center"/>
      <protection locked="0"/>
    </xf>
    <xf numFmtId="2" fontId="9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4" fontId="9" fillId="0" borderId="4" xfId="0" applyNumberFormat="1" applyFont="1" applyBorder="1" applyAlignment="1" applyProtection="1">
      <alignment horizontal="center" vertical="center" wrapText="1"/>
      <protection locked="0"/>
    </xf>
    <xf numFmtId="4" fontId="9" fillId="0" borderId="5" xfId="0" applyNumberFormat="1" applyFont="1" applyBorder="1" applyAlignment="1" applyProtection="1">
      <alignment horizontal="center" vertical="center" wrapText="1"/>
      <protection locked="0"/>
    </xf>
    <xf numFmtId="4" fontId="9" fillId="0" borderId="3" xfId="0" applyNumberFormat="1" applyFont="1" applyBorder="1" applyAlignment="1" applyProtection="1">
      <alignment horizontal="center" vertical="center" wrapText="1"/>
      <protection locked="0"/>
    </xf>
    <xf numFmtId="43" fontId="10" fillId="4" borderId="3" xfId="4" applyFont="1" applyFill="1" applyBorder="1" applyAlignment="1">
      <alignment vertical="center" wrapText="1"/>
    </xf>
    <xf numFmtId="0" fontId="3" fillId="0" borderId="0" xfId="0" applyFont="1" applyAlignment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0" borderId="6" xfId="0" applyFont="1" applyBorder="1" applyAlignment="1" applyProtection="1">
      <protection locked="0"/>
    </xf>
    <xf numFmtId="0" fontId="9" fillId="0" borderId="10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 applyProtection="1"/>
    <xf numFmtId="0" fontId="3" fillId="0" borderId="0" xfId="0" applyFont="1" applyAlignment="1" applyProtection="1"/>
  </cellXfs>
  <cellStyles count="5">
    <cellStyle name="Köprü 2" xfId="1" xr:uid="{00000000-0005-0000-0000-000000000000}"/>
    <cellStyle name="Normal" xfId="0" builtinId="0"/>
    <cellStyle name="Normal 2" xfId="2" xr:uid="{00000000-0005-0000-0000-000002000000}"/>
    <cellStyle name="Virgül" xfId="4" builtinId="3"/>
    <cellStyle name="Virgü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1"/>
  <sheetViews>
    <sheetView tabSelected="1" workbookViewId="0">
      <pane xSplit="2" ySplit="3" topLeftCell="C10" activePane="bottomRight" state="frozen"/>
      <selection pane="topRight" activeCell="C1" sqref="C1"/>
      <selection pane="bottomLeft" activeCell="A2" sqref="A2"/>
      <selection pane="bottomRight" activeCell="C140" sqref="C140"/>
    </sheetView>
  </sheetViews>
  <sheetFormatPr defaultRowHeight="12.75" x14ac:dyDescent="0.2"/>
  <cols>
    <col min="1" max="1" width="4.140625" style="3" customWidth="1"/>
    <col min="2" max="2" width="31.140625" style="4" customWidth="1"/>
    <col min="3" max="3" width="23.85546875" style="109" customWidth="1"/>
    <col min="4" max="4" width="21.42578125" style="109" customWidth="1"/>
    <col min="5" max="5" width="20.42578125" style="109" customWidth="1"/>
    <col min="6" max="6" width="25.5703125" style="4" customWidth="1"/>
    <col min="7" max="7" width="11" style="2" customWidth="1"/>
    <col min="8" max="8" width="13.5703125" style="2" customWidth="1"/>
    <col min="9" max="9" width="13.5703125" style="115" customWidth="1"/>
    <col min="10" max="10" width="12.28515625" style="3" customWidth="1"/>
    <col min="11" max="11" width="15.140625" style="109" customWidth="1"/>
    <col min="12" max="16384" width="9.140625" style="109"/>
  </cols>
  <sheetData>
    <row r="1" spans="1:11" ht="18.75" customHeight="1" x14ac:dyDescent="0.3">
      <c r="A1" s="102" t="s">
        <v>506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22.5" customHeight="1" thickBot="1" x14ac:dyDescent="0.3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s="2" customFormat="1" ht="37.5" customHeight="1" thickBot="1" x14ac:dyDescent="0.3">
      <c r="A3" s="37" t="s">
        <v>0</v>
      </c>
      <c r="B3" s="40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9</v>
      </c>
      <c r="H3" s="41" t="s">
        <v>10</v>
      </c>
      <c r="I3" s="42" t="s">
        <v>8</v>
      </c>
      <c r="J3" s="41" t="s">
        <v>7</v>
      </c>
      <c r="K3" s="43" t="s">
        <v>6</v>
      </c>
    </row>
    <row r="4" spans="1:11" ht="42" customHeight="1" x14ac:dyDescent="0.2">
      <c r="A4" s="1">
        <v>1</v>
      </c>
      <c r="B4" s="38" t="s">
        <v>11</v>
      </c>
      <c r="C4" s="39" t="s">
        <v>17</v>
      </c>
      <c r="D4" s="39"/>
      <c r="E4" s="39" t="s">
        <v>23</v>
      </c>
      <c r="F4" s="38" t="s">
        <v>459</v>
      </c>
      <c r="G4" s="39" t="s">
        <v>47</v>
      </c>
      <c r="H4" s="84">
        <v>1800</v>
      </c>
      <c r="I4" s="108">
        <f>IF(H4="","",(ROUNDUP((H4*1.2),0)))</f>
        <v>2160</v>
      </c>
      <c r="J4" s="72" t="s">
        <v>147</v>
      </c>
      <c r="K4" s="39"/>
    </row>
    <row r="5" spans="1:11" ht="39.75" customHeight="1" x14ac:dyDescent="0.2">
      <c r="A5" s="1">
        <v>2</v>
      </c>
      <c r="B5" s="16" t="s">
        <v>12</v>
      </c>
      <c r="C5" s="39" t="s">
        <v>17</v>
      </c>
      <c r="D5" s="16"/>
      <c r="E5" s="16" t="s">
        <v>24</v>
      </c>
      <c r="F5" s="15" t="s">
        <v>459</v>
      </c>
      <c r="G5" s="16" t="s">
        <v>48</v>
      </c>
      <c r="H5" s="87">
        <v>2082</v>
      </c>
      <c r="I5" s="86">
        <f t="shared" ref="I5:I75" si="0">IF(H5="","",(ROUNDUP((H5*1.2),0)))</f>
        <v>2499</v>
      </c>
      <c r="J5" s="17" t="s">
        <v>147</v>
      </c>
      <c r="K5" s="18"/>
    </row>
    <row r="6" spans="1:11" ht="69.75" customHeight="1" x14ac:dyDescent="0.2">
      <c r="A6" s="1">
        <v>3</v>
      </c>
      <c r="B6" s="16" t="s">
        <v>13</v>
      </c>
      <c r="C6" s="61" t="s">
        <v>472</v>
      </c>
      <c r="D6" s="16"/>
      <c r="E6" s="16" t="s">
        <v>25</v>
      </c>
      <c r="F6" s="15" t="s">
        <v>29</v>
      </c>
      <c r="G6" s="16" t="s">
        <v>49</v>
      </c>
      <c r="H6" s="87">
        <v>256.5</v>
      </c>
      <c r="I6" s="86">
        <f t="shared" si="0"/>
        <v>308</v>
      </c>
      <c r="J6" s="17" t="s">
        <v>147</v>
      </c>
      <c r="K6" s="18"/>
    </row>
    <row r="7" spans="1:11" ht="54" customHeight="1" x14ac:dyDescent="0.2">
      <c r="A7" s="1">
        <v>4</v>
      </c>
      <c r="B7" s="16" t="s">
        <v>14</v>
      </c>
      <c r="C7" s="61" t="s">
        <v>22</v>
      </c>
      <c r="D7" s="19"/>
      <c r="E7" s="16" t="s">
        <v>28</v>
      </c>
      <c r="F7" s="15" t="s">
        <v>30</v>
      </c>
      <c r="G7" s="16" t="s">
        <v>50</v>
      </c>
      <c r="H7" s="87">
        <v>256.5</v>
      </c>
      <c r="I7" s="86">
        <f t="shared" si="0"/>
        <v>308</v>
      </c>
      <c r="J7" s="17" t="s">
        <v>147</v>
      </c>
      <c r="K7" s="18"/>
    </row>
    <row r="8" spans="1:11" ht="51" x14ac:dyDescent="0.2">
      <c r="A8" s="1">
        <v>5</v>
      </c>
      <c r="B8" s="16" t="s">
        <v>15</v>
      </c>
      <c r="C8" s="61" t="s">
        <v>20</v>
      </c>
      <c r="D8" s="16" t="s">
        <v>20</v>
      </c>
      <c r="E8" s="16" t="s">
        <v>26</v>
      </c>
      <c r="F8" s="15" t="s">
        <v>31</v>
      </c>
      <c r="G8" s="16" t="s">
        <v>50</v>
      </c>
      <c r="H8" s="87">
        <v>356.4</v>
      </c>
      <c r="I8" s="86">
        <f t="shared" si="0"/>
        <v>428</v>
      </c>
      <c r="J8" s="17" t="s">
        <v>147</v>
      </c>
      <c r="K8" s="85" t="s">
        <v>464</v>
      </c>
    </row>
    <row r="9" spans="1:11" ht="25.5" customHeight="1" x14ac:dyDescent="0.2">
      <c r="A9" s="1">
        <v>6</v>
      </c>
      <c r="B9" s="16" t="s">
        <v>16</v>
      </c>
      <c r="C9" s="16" t="s">
        <v>473</v>
      </c>
      <c r="D9" s="16"/>
      <c r="E9" s="16" t="s">
        <v>27</v>
      </c>
      <c r="F9" s="15" t="s">
        <v>32</v>
      </c>
      <c r="G9" s="16" t="s">
        <v>49</v>
      </c>
      <c r="H9" s="87">
        <v>256.5</v>
      </c>
      <c r="I9" s="86">
        <f t="shared" si="0"/>
        <v>308</v>
      </c>
      <c r="J9" s="17" t="s">
        <v>147</v>
      </c>
      <c r="K9" s="18"/>
    </row>
    <row r="10" spans="1:11" ht="30" customHeight="1" x14ac:dyDescent="0.2">
      <c r="A10" s="1">
        <v>7</v>
      </c>
      <c r="B10" s="16" t="s">
        <v>33</v>
      </c>
      <c r="C10" s="16" t="s">
        <v>38</v>
      </c>
      <c r="D10" s="35"/>
      <c r="E10" s="16" t="s">
        <v>42</v>
      </c>
      <c r="F10" s="15" t="s">
        <v>459</v>
      </c>
      <c r="G10" s="16" t="s">
        <v>48</v>
      </c>
      <c r="H10" s="87">
        <v>2050</v>
      </c>
      <c r="I10" s="86">
        <f t="shared" si="0"/>
        <v>2460</v>
      </c>
      <c r="J10" s="17" t="s">
        <v>147</v>
      </c>
      <c r="K10" s="18"/>
    </row>
    <row r="11" spans="1:11" ht="24.75" customHeight="1" x14ac:dyDescent="0.2">
      <c r="A11" s="1">
        <v>8</v>
      </c>
      <c r="B11" s="58" t="s">
        <v>34</v>
      </c>
      <c r="C11" s="58" t="s">
        <v>39</v>
      </c>
      <c r="D11" s="36"/>
      <c r="E11" s="58" t="s">
        <v>43</v>
      </c>
      <c r="F11" s="58" t="s">
        <v>44</v>
      </c>
      <c r="G11" s="58" t="s">
        <v>49</v>
      </c>
      <c r="H11" s="87">
        <v>796.5</v>
      </c>
      <c r="I11" s="86">
        <f t="shared" si="0"/>
        <v>956</v>
      </c>
      <c r="J11" s="17" t="s">
        <v>147</v>
      </c>
      <c r="K11" s="110"/>
    </row>
    <row r="12" spans="1:11" ht="38.25" x14ac:dyDescent="0.2">
      <c r="A12" s="1">
        <v>9</v>
      </c>
      <c r="B12" s="58" t="s">
        <v>35</v>
      </c>
      <c r="C12" s="58" t="s">
        <v>18</v>
      </c>
      <c r="D12" s="21"/>
      <c r="E12" s="52" t="s">
        <v>40</v>
      </c>
      <c r="F12" s="52" t="s">
        <v>41</v>
      </c>
      <c r="G12" s="52" t="s">
        <v>49</v>
      </c>
      <c r="H12" s="87">
        <v>396.9</v>
      </c>
      <c r="I12" s="86">
        <f t="shared" si="0"/>
        <v>477</v>
      </c>
      <c r="J12" s="17" t="s">
        <v>147</v>
      </c>
      <c r="K12" s="110"/>
    </row>
    <row r="13" spans="1:11" ht="38.25" x14ac:dyDescent="0.2">
      <c r="A13" s="1">
        <v>10</v>
      </c>
      <c r="B13" s="58" t="s">
        <v>36</v>
      </c>
      <c r="C13" s="58" t="s">
        <v>18</v>
      </c>
      <c r="D13" s="21"/>
      <c r="E13" s="53"/>
      <c r="F13" s="53"/>
      <c r="G13" s="53"/>
      <c r="H13" s="87">
        <v>504.9</v>
      </c>
      <c r="I13" s="86">
        <f t="shared" si="0"/>
        <v>606</v>
      </c>
      <c r="J13" s="17" t="s">
        <v>147</v>
      </c>
      <c r="K13" s="110"/>
    </row>
    <row r="14" spans="1:11" ht="48" customHeight="1" x14ac:dyDescent="0.2">
      <c r="A14" s="1">
        <v>11</v>
      </c>
      <c r="B14" s="25" t="s">
        <v>37</v>
      </c>
      <c r="C14" s="58" t="s">
        <v>19</v>
      </c>
      <c r="D14" s="21"/>
      <c r="E14" s="58" t="s">
        <v>45</v>
      </c>
      <c r="F14" s="58" t="s">
        <v>46</v>
      </c>
      <c r="G14" s="58" t="s">
        <v>49</v>
      </c>
      <c r="H14" s="87">
        <v>256.5</v>
      </c>
      <c r="I14" s="86">
        <f t="shared" si="0"/>
        <v>308</v>
      </c>
      <c r="J14" s="17" t="s">
        <v>147</v>
      </c>
      <c r="K14" s="110"/>
    </row>
    <row r="15" spans="1:11" ht="153" x14ac:dyDescent="0.2">
      <c r="A15" s="47">
        <v>12</v>
      </c>
      <c r="B15" s="52" t="s">
        <v>454</v>
      </c>
      <c r="C15" s="58" t="s">
        <v>343</v>
      </c>
      <c r="D15" s="68"/>
      <c r="E15" s="58" t="s">
        <v>435</v>
      </c>
      <c r="F15" s="52" t="s">
        <v>51</v>
      </c>
      <c r="G15" s="52" t="s">
        <v>49</v>
      </c>
      <c r="H15" s="105">
        <v>256.5</v>
      </c>
      <c r="I15" s="73">
        <v>308</v>
      </c>
      <c r="J15" s="71" t="s">
        <v>147</v>
      </c>
      <c r="K15" s="64"/>
    </row>
    <row r="16" spans="1:11" x14ac:dyDescent="0.2">
      <c r="A16" s="48"/>
      <c r="B16" s="54"/>
      <c r="C16" s="58" t="s">
        <v>447</v>
      </c>
      <c r="D16" s="69"/>
      <c r="E16" s="58" t="s">
        <v>436</v>
      </c>
      <c r="F16" s="54"/>
      <c r="G16" s="54"/>
      <c r="H16" s="106"/>
      <c r="I16" s="74"/>
      <c r="J16" s="76"/>
      <c r="K16" s="65"/>
    </row>
    <row r="17" spans="1:11" ht="25.5" customHeight="1" x14ac:dyDescent="0.2">
      <c r="A17" s="48"/>
      <c r="B17" s="54"/>
      <c r="C17" s="58" t="s">
        <v>452</v>
      </c>
      <c r="D17" s="69"/>
      <c r="E17" s="58" t="s">
        <v>437</v>
      </c>
      <c r="F17" s="54"/>
      <c r="G17" s="54"/>
      <c r="H17" s="106"/>
      <c r="I17" s="74"/>
      <c r="J17" s="76"/>
      <c r="K17" s="65"/>
    </row>
    <row r="18" spans="1:11" x14ac:dyDescent="0.2">
      <c r="A18" s="48"/>
      <c r="B18" s="54"/>
      <c r="C18" s="58" t="s">
        <v>448</v>
      </c>
      <c r="D18" s="69"/>
      <c r="E18" s="58" t="s">
        <v>438</v>
      </c>
      <c r="F18" s="54"/>
      <c r="G18" s="54"/>
      <c r="H18" s="106"/>
      <c r="I18" s="74"/>
      <c r="J18" s="76"/>
      <c r="K18" s="65"/>
    </row>
    <row r="19" spans="1:11" x14ac:dyDescent="0.2">
      <c r="A19" s="48"/>
      <c r="B19" s="54"/>
      <c r="C19" s="58" t="s">
        <v>167</v>
      </c>
      <c r="D19" s="69"/>
      <c r="E19" s="58" t="s">
        <v>439</v>
      </c>
      <c r="F19" s="54"/>
      <c r="G19" s="54"/>
      <c r="H19" s="106"/>
      <c r="I19" s="74"/>
      <c r="J19" s="76"/>
      <c r="K19" s="65"/>
    </row>
    <row r="20" spans="1:11" x14ac:dyDescent="0.2">
      <c r="A20" s="48"/>
      <c r="B20" s="54"/>
      <c r="C20" s="58" t="s">
        <v>449</v>
      </c>
      <c r="D20" s="69"/>
      <c r="E20" s="58" t="s">
        <v>440</v>
      </c>
      <c r="F20" s="54"/>
      <c r="G20" s="54"/>
      <c r="H20" s="106"/>
      <c r="I20" s="74"/>
      <c r="J20" s="76"/>
      <c r="K20" s="65"/>
    </row>
    <row r="21" spans="1:11" x14ac:dyDescent="0.2">
      <c r="A21" s="48"/>
      <c r="B21" s="54"/>
      <c r="C21" s="58" t="s">
        <v>87</v>
      </c>
      <c r="D21" s="69"/>
      <c r="E21" s="58" t="s">
        <v>441</v>
      </c>
      <c r="F21" s="54"/>
      <c r="G21" s="54"/>
      <c r="H21" s="106"/>
      <c r="I21" s="74"/>
      <c r="J21" s="76"/>
      <c r="K21" s="65"/>
    </row>
    <row r="22" spans="1:11" x14ac:dyDescent="0.2">
      <c r="A22" s="48"/>
      <c r="B22" s="54"/>
      <c r="C22" s="58" t="s">
        <v>450</v>
      </c>
      <c r="D22" s="69"/>
      <c r="E22" s="58" t="s">
        <v>442</v>
      </c>
      <c r="F22" s="54"/>
      <c r="G22" s="54"/>
      <c r="H22" s="106"/>
      <c r="I22" s="74"/>
      <c r="J22" s="76"/>
      <c r="K22" s="65"/>
    </row>
    <row r="23" spans="1:11" x14ac:dyDescent="0.2">
      <c r="A23" s="48"/>
      <c r="B23" s="54"/>
      <c r="C23" s="58" t="s">
        <v>451</v>
      </c>
      <c r="D23" s="69"/>
      <c r="E23" s="58" t="s">
        <v>443</v>
      </c>
      <c r="F23" s="54"/>
      <c r="G23" s="54"/>
      <c r="H23" s="106"/>
      <c r="I23" s="74"/>
      <c r="J23" s="76"/>
      <c r="K23" s="65"/>
    </row>
    <row r="24" spans="1:11" x14ac:dyDescent="0.2">
      <c r="A24" s="48"/>
      <c r="B24" s="54"/>
      <c r="C24" s="58" t="s">
        <v>421</v>
      </c>
      <c r="D24" s="69"/>
      <c r="E24" s="58" t="s">
        <v>444</v>
      </c>
      <c r="F24" s="54"/>
      <c r="G24" s="54"/>
      <c r="H24" s="106"/>
      <c r="I24" s="74"/>
      <c r="J24" s="76"/>
      <c r="K24" s="65"/>
    </row>
    <row r="25" spans="1:11" x14ac:dyDescent="0.2">
      <c r="A25" s="48"/>
      <c r="B25" s="54"/>
      <c r="C25" s="58" t="s">
        <v>293</v>
      </c>
      <c r="D25" s="69"/>
      <c r="E25" s="58" t="s">
        <v>445</v>
      </c>
      <c r="F25" s="54"/>
      <c r="G25" s="54"/>
      <c r="H25" s="106"/>
      <c r="I25" s="74"/>
      <c r="J25" s="76"/>
      <c r="K25" s="65"/>
    </row>
    <row r="26" spans="1:11" x14ac:dyDescent="0.2">
      <c r="A26" s="49"/>
      <c r="B26" s="53"/>
      <c r="C26" s="22" t="s">
        <v>453</v>
      </c>
      <c r="D26" s="70"/>
      <c r="E26" s="58" t="s">
        <v>446</v>
      </c>
      <c r="F26" s="53"/>
      <c r="G26" s="53"/>
      <c r="H26" s="107"/>
      <c r="I26" s="75"/>
      <c r="J26" s="72"/>
      <c r="K26" s="66"/>
    </row>
    <row r="27" spans="1:11" ht="51" x14ac:dyDescent="0.2">
      <c r="A27" s="1">
        <v>13</v>
      </c>
      <c r="B27" s="58" t="s">
        <v>52</v>
      </c>
      <c r="C27" s="58" t="s">
        <v>59</v>
      </c>
      <c r="D27" s="20"/>
      <c r="E27" s="58" t="s">
        <v>63</v>
      </c>
      <c r="F27" s="58" t="s">
        <v>70</v>
      </c>
      <c r="G27" s="58" t="s">
        <v>76</v>
      </c>
      <c r="H27" s="87">
        <v>199.8</v>
      </c>
      <c r="I27" s="86">
        <f t="shared" si="0"/>
        <v>240</v>
      </c>
      <c r="J27" s="17" t="s">
        <v>147</v>
      </c>
      <c r="K27" s="110"/>
    </row>
    <row r="28" spans="1:11" ht="76.5" x14ac:dyDescent="0.2">
      <c r="A28" s="5">
        <v>14</v>
      </c>
      <c r="B28" s="23" t="s">
        <v>53</v>
      </c>
      <c r="C28" s="58" t="s">
        <v>60</v>
      </c>
      <c r="D28" s="58" t="s">
        <v>60</v>
      </c>
      <c r="E28" s="58" t="s">
        <v>64</v>
      </c>
      <c r="F28" s="58" t="s">
        <v>71</v>
      </c>
      <c r="G28" s="58" t="s">
        <v>77</v>
      </c>
      <c r="H28" s="87">
        <v>500</v>
      </c>
      <c r="I28" s="86">
        <f t="shared" si="0"/>
        <v>600</v>
      </c>
      <c r="J28" s="17" t="s">
        <v>147</v>
      </c>
      <c r="K28" s="110"/>
    </row>
    <row r="29" spans="1:11" ht="42" customHeight="1" x14ac:dyDescent="0.2">
      <c r="A29" s="5">
        <v>15</v>
      </c>
      <c r="B29" s="58" t="s">
        <v>54</v>
      </c>
      <c r="C29" s="58" t="s">
        <v>61</v>
      </c>
      <c r="D29" s="58"/>
      <c r="E29" s="58" t="s">
        <v>65</v>
      </c>
      <c r="F29" s="23" t="s">
        <v>460</v>
      </c>
      <c r="G29" s="58" t="s">
        <v>76</v>
      </c>
      <c r="H29" s="87">
        <v>467.1</v>
      </c>
      <c r="I29" s="86">
        <f t="shared" si="0"/>
        <v>561</v>
      </c>
      <c r="J29" s="17" t="s">
        <v>147</v>
      </c>
      <c r="K29" s="110"/>
    </row>
    <row r="30" spans="1:11" ht="28.5" customHeight="1" x14ac:dyDescent="0.2">
      <c r="A30" s="1">
        <v>16</v>
      </c>
      <c r="B30" s="58" t="s">
        <v>55</v>
      </c>
      <c r="C30" s="58" t="s">
        <v>474</v>
      </c>
      <c r="D30" s="58"/>
      <c r="E30" s="58" t="s">
        <v>66</v>
      </c>
      <c r="F30" s="58" t="s">
        <v>72</v>
      </c>
      <c r="G30" s="58" t="s">
        <v>78</v>
      </c>
      <c r="H30" s="87">
        <v>183.6</v>
      </c>
      <c r="I30" s="86">
        <f t="shared" si="0"/>
        <v>221</v>
      </c>
      <c r="J30" s="17" t="s">
        <v>147</v>
      </c>
      <c r="K30" s="110"/>
    </row>
    <row r="31" spans="1:11" ht="67.5" customHeight="1" x14ac:dyDescent="0.2">
      <c r="A31" s="1">
        <v>17</v>
      </c>
      <c r="B31" s="58" t="s">
        <v>56</v>
      </c>
      <c r="C31" s="58" t="s">
        <v>62</v>
      </c>
      <c r="D31" s="58"/>
      <c r="E31" s="58" t="s">
        <v>67</v>
      </c>
      <c r="F31" s="58" t="s">
        <v>73</v>
      </c>
      <c r="G31" s="58" t="s">
        <v>78</v>
      </c>
      <c r="H31" s="87">
        <v>329.4</v>
      </c>
      <c r="I31" s="86">
        <f t="shared" si="0"/>
        <v>396</v>
      </c>
      <c r="J31" s="17" t="s">
        <v>147</v>
      </c>
      <c r="K31" s="110"/>
    </row>
    <row r="32" spans="1:11" ht="65.25" customHeight="1" x14ac:dyDescent="0.2">
      <c r="A32" s="1">
        <v>18</v>
      </c>
      <c r="B32" s="58" t="s">
        <v>57</v>
      </c>
      <c r="C32" s="58" t="s">
        <v>475</v>
      </c>
      <c r="D32" s="58"/>
      <c r="E32" s="58" t="s">
        <v>68</v>
      </c>
      <c r="F32" s="58" t="s">
        <v>74</v>
      </c>
      <c r="G32" s="58" t="s">
        <v>79</v>
      </c>
      <c r="H32" s="87">
        <v>564.29999999999995</v>
      </c>
      <c r="I32" s="86">
        <f t="shared" si="0"/>
        <v>678</v>
      </c>
      <c r="J32" s="17" t="s">
        <v>147</v>
      </c>
      <c r="K32" s="110"/>
    </row>
    <row r="33" spans="1:11" ht="38.25" x14ac:dyDescent="0.2">
      <c r="A33" s="5">
        <v>19</v>
      </c>
      <c r="B33" s="58" t="s">
        <v>58</v>
      </c>
      <c r="C33" s="58" t="s">
        <v>38</v>
      </c>
      <c r="D33" s="58"/>
      <c r="E33" s="58" t="s">
        <v>69</v>
      </c>
      <c r="F33" s="58" t="s">
        <v>75</v>
      </c>
      <c r="G33" s="58" t="s">
        <v>80</v>
      </c>
      <c r="H33" s="87">
        <v>329.4</v>
      </c>
      <c r="I33" s="86">
        <f t="shared" si="0"/>
        <v>396</v>
      </c>
      <c r="J33" s="17" t="s">
        <v>147</v>
      </c>
      <c r="K33" s="110"/>
    </row>
    <row r="34" spans="1:11" ht="38.25" x14ac:dyDescent="0.2">
      <c r="A34" s="1">
        <v>21</v>
      </c>
      <c r="B34" s="58" t="s">
        <v>81</v>
      </c>
      <c r="C34" s="58" t="s">
        <v>85</v>
      </c>
      <c r="D34" s="24"/>
      <c r="E34" s="58" t="s">
        <v>90</v>
      </c>
      <c r="F34" s="58" t="s">
        <v>96</v>
      </c>
      <c r="G34" s="58" t="s">
        <v>78</v>
      </c>
      <c r="H34" s="87">
        <v>342</v>
      </c>
      <c r="I34" s="86">
        <f t="shared" si="0"/>
        <v>411</v>
      </c>
      <c r="J34" s="17" t="s">
        <v>147</v>
      </c>
      <c r="K34" s="110"/>
    </row>
    <row r="35" spans="1:11" ht="38.25" customHeight="1" x14ac:dyDescent="0.2">
      <c r="A35" s="1">
        <v>22</v>
      </c>
      <c r="B35" s="23" t="s">
        <v>82</v>
      </c>
      <c r="C35" s="58" t="s">
        <v>86</v>
      </c>
      <c r="D35" s="24"/>
      <c r="E35" s="58" t="s">
        <v>91</v>
      </c>
      <c r="F35" s="58" t="s">
        <v>97</v>
      </c>
      <c r="G35" s="58" t="s">
        <v>78</v>
      </c>
      <c r="H35" s="87">
        <v>467.1</v>
      </c>
      <c r="I35" s="86">
        <f t="shared" si="0"/>
        <v>561</v>
      </c>
      <c r="J35" s="17" t="s">
        <v>147</v>
      </c>
      <c r="K35" s="110"/>
    </row>
    <row r="36" spans="1:11" ht="51" x14ac:dyDescent="0.2">
      <c r="A36" s="1">
        <v>23</v>
      </c>
      <c r="B36" s="58" t="s">
        <v>83</v>
      </c>
      <c r="C36" s="58" t="s">
        <v>87</v>
      </c>
      <c r="D36" s="24"/>
      <c r="E36" s="58" t="s">
        <v>92</v>
      </c>
      <c r="F36" s="58" t="s">
        <v>98</v>
      </c>
      <c r="G36" s="58" t="s">
        <v>49</v>
      </c>
      <c r="H36" s="87">
        <v>737.09999999999991</v>
      </c>
      <c r="I36" s="86">
        <f t="shared" si="0"/>
        <v>885</v>
      </c>
      <c r="J36" s="17" t="s">
        <v>147</v>
      </c>
      <c r="K36" s="110"/>
    </row>
    <row r="37" spans="1:11" ht="76.5" x14ac:dyDescent="0.2">
      <c r="A37" s="59">
        <v>24</v>
      </c>
      <c r="B37" s="52" t="s">
        <v>84</v>
      </c>
      <c r="C37" s="58" t="s">
        <v>476</v>
      </c>
      <c r="D37" s="24"/>
      <c r="E37" s="58" t="s">
        <v>93</v>
      </c>
      <c r="F37" s="58" t="s">
        <v>99</v>
      </c>
      <c r="G37" s="58" t="s">
        <v>50</v>
      </c>
      <c r="H37" s="10">
        <v>704.7</v>
      </c>
      <c r="I37" s="86">
        <f t="shared" si="0"/>
        <v>846</v>
      </c>
      <c r="J37" s="71" t="s">
        <v>147</v>
      </c>
      <c r="K37" s="67" t="s">
        <v>465</v>
      </c>
    </row>
    <row r="38" spans="1:11" ht="60" customHeight="1" x14ac:dyDescent="0.2">
      <c r="A38" s="60"/>
      <c r="B38" s="53"/>
      <c r="C38" s="58" t="s">
        <v>88</v>
      </c>
      <c r="D38" s="58"/>
      <c r="E38" s="58" t="s">
        <v>94</v>
      </c>
      <c r="F38" s="58" t="s">
        <v>100</v>
      </c>
      <c r="G38" s="58" t="s">
        <v>50</v>
      </c>
      <c r="H38" s="58">
        <v>796.5</v>
      </c>
      <c r="I38" s="86">
        <f t="shared" si="0"/>
        <v>956</v>
      </c>
      <c r="J38" s="72"/>
      <c r="K38" s="67"/>
    </row>
    <row r="39" spans="1:11" ht="38.25" x14ac:dyDescent="0.2">
      <c r="A39" s="1">
        <v>25</v>
      </c>
      <c r="B39" s="25" t="s">
        <v>101</v>
      </c>
      <c r="C39" s="57" t="s">
        <v>102</v>
      </c>
      <c r="D39" s="78"/>
      <c r="E39" s="57" t="s">
        <v>103</v>
      </c>
      <c r="F39" s="57" t="s">
        <v>104</v>
      </c>
      <c r="G39" s="57" t="s">
        <v>49</v>
      </c>
      <c r="H39" s="87">
        <v>1077.3</v>
      </c>
      <c r="I39" s="86">
        <f t="shared" si="0"/>
        <v>1293</v>
      </c>
      <c r="J39" s="17" t="s">
        <v>147</v>
      </c>
      <c r="K39" s="110"/>
    </row>
    <row r="40" spans="1:11" ht="51" x14ac:dyDescent="0.2">
      <c r="A40" s="1">
        <v>26</v>
      </c>
      <c r="B40" s="58" t="s">
        <v>105</v>
      </c>
      <c r="C40" s="57" t="s">
        <v>109</v>
      </c>
      <c r="D40" s="110"/>
      <c r="E40" s="57" t="s">
        <v>112</v>
      </c>
      <c r="F40" s="57" t="s">
        <v>116</v>
      </c>
      <c r="G40" s="57" t="s">
        <v>48</v>
      </c>
      <c r="H40" s="62">
        <v>493.2</v>
      </c>
      <c r="I40" s="86">
        <f t="shared" si="0"/>
        <v>592</v>
      </c>
      <c r="J40" s="17" t="s">
        <v>147</v>
      </c>
      <c r="K40" s="110"/>
    </row>
    <row r="41" spans="1:11" ht="63.75" x14ac:dyDescent="0.2">
      <c r="A41" s="1">
        <v>27</v>
      </c>
      <c r="B41" s="57" t="s">
        <v>106</v>
      </c>
      <c r="C41" s="25" t="s">
        <v>110</v>
      </c>
      <c r="D41" s="110"/>
      <c r="E41" s="58" t="s">
        <v>113</v>
      </c>
      <c r="F41" s="58" t="s">
        <v>117</v>
      </c>
      <c r="G41" s="57" t="s">
        <v>48</v>
      </c>
      <c r="H41" s="10">
        <v>429.3</v>
      </c>
      <c r="I41" s="86">
        <f t="shared" si="0"/>
        <v>516</v>
      </c>
      <c r="J41" s="17" t="s">
        <v>147</v>
      </c>
      <c r="K41" s="110"/>
    </row>
    <row r="42" spans="1:11" ht="38.25" x14ac:dyDescent="0.2">
      <c r="A42" s="1">
        <v>28</v>
      </c>
      <c r="B42" s="25" t="s">
        <v>107</v>
      </c>
      <c r="C42" s="57" t="s">
        <v>232</v>
      </c>
      <c r="D42" s="110"/>
      <c r="E42" s="57" t="s">
        <v>114</v>
      </c>
      <c r="F42" s="58" t="s">
        <v>118</v>
      </c>
      <c r="G42" s="57" t="s">
        <v>49</v>
      </c>
      <c r="H42" s="87">
        <v>467.1</v>
      </c>
      <c r="I42" s="86">
        <f t="shared" si="0"/>
        <v>561</v>
      </c>
      <c r="J42" s="17" t="s">
        <v>147</v>
      </c>
      <c r="K42" s="110"/>
    </row>
    <row r="43" spans="1:11" ht="48" customHeight="1" x14ac:dyDescent="0.2">
      <c r="A43" s="1">
        <v>29</v>
      </c>
      <c r="B43" s="57" t="s">
        <v>108</v>
      </c>
      <c r="C43" s="25" t="s">
        <v>477</v>
      </c>
      <c r="D43" s="110"/>
      <c r="E43" s="57" t="s">
        <v>115</v>
      </c>
      <c r="F43" s="57" t="s">
        <v>119</v>
      </c>
      <c r="G43" s="57" t="s">
        <v>49</v>
      </c>
      <c r="H43" s="87">
        <v>329.4</v>
      </c>
      <c r="I43" s="86">
        <f t="shared" si="0"/>
        <v>396</v>
      </c>
      <c r="J43" s="17" t="s">
        <v>147</v>
      </c>
      <c r="K43" s="110"/>
    </row>
    <row r="44" spans="1:11" ht="38.25" x14ac:dyDescent="0.2">
      <c r="A44" s="1">
        <v>30</v>
      </c>
      <c r="B44" s="25" t="s">
        <v>120</v>
      </c>
      <c r="C44" s="57" t="s">
        <v>232</v>
      </c>
      <c r="D44" s="110"/>
      <c r="E44" s="57" t="s">
        <v>144</v>
      </c>
      <c r="F44" s="58" t="s">
        <v>118</v>
      </c>
      <c r="G44" s="57" t="s">
        <v>49</v>
      </c>
      <c r="H44" s="87">
        <v>467.1</v>
      </c>
      <c r="I44" s="86">
        <f t="shared" si="0"/>
        <v>561</v>
      </c>
      <c r="J44" s="17" t="s">
        <v>147</v>
      </c>
      <c r="K44" s="110"/>
    </row>
    <row r="45" spans="1:11" ht="53.25" customHeight="1" x14ac:dyDescent="0.2">
      <c r="A45" s="1">
        <v>31</v>
      </c>
      <c r="B45" s="25" t="s">
        <v>121</v>
      </c>
      <c r="C45" s="50" t="s">
        <v>123</v>
      </c>
      <c r="D45" s="64"/>
      <c r="E45" s="50" t="s">
        <v>124</v>
      </c>
      <c r="F45" s="52" t="s">
        <v>125</v>
      </c>
      <c r="G45" s="50" t="s">
        <v>48</v>
      </c>
      <c r="H45" s="100">
        <v>540</v>
      </c>
      <c r="I45" s="73">
        <f t="shared" si="0"/>
        <v>648</v>
      </c>
      <c r="J45" s="71" t="s">
        <v>147</v>
      </c>
      <c r="K45" s="64"/>
    </row>
    <row r="46" spans="1:11" ht="56.25" customHeight="1" x14ac:dyDescent="0.2">
      <c r="A46" s="1">
        <v>32</v>
      </c>
      <c r="B46" s="25" t="s">
        <v>122</v>
      </c>
      <c r="C46" s="51"/>
      <c r="D46" s="66"/>
      <c r="E46" s="51"/>
      <c r="F46" s="51"/>
      <c r="G46" s="51"/>
      <c r="H46" s="101"/>
      <c r="I46" s="75"/>
      <c r="J46" s="72"/>
      <c r="K46" s="66"/>
    </row>
    <row r="47" spans="1:11" ht="38.25" x14ac:dyDescent="0.2">
      <c r="A47" s="1">
        <v>33</v>
      </c>
      <c r="B47" s="58" t="s">
        <v>126</v>
      </c>
      <c r="C47" s="57" t="s">
        <v>131</v>
      </c>
      <c r="D47" s="57"/>
      <c r="E47" s="57" t="s">
        <v>142</v>
      </c>
      <c r="F47" s="57" t="s">
        <v>145</v>
      </c>
      <c r="G47" s="57" t="s">
        <v>48</v>
      </c>
      <c r="H47" s="87">
        <v>558.9</v>
      </c>
      <c r="I47" s="73">
        <f t="shared" si="0"/>
        <v>671</v>
      </c>
      <c r="J47" s="17" t="s">
        <v>147</v>
      </c>
      <c r="K47" s="110"/>
    </row>
    <row r="48" spans="1:11" ht="63.75" x14ac:dyDescent="0.2">
      <c r="A48" s="1">
        <v>34</v>
      </c>
      <c r="B48" s="57" t="s">
        <v>127</v>
      </c>
      <c r="C48" s="57" t="s">
        <v>132</v>
      </c>
      <c r="D48" s="57"/>
      <c r="E48" s="57" t="s">
        <v>143</v>
      </c>
      <c r="F48" s="58" t="s">
        <v>146</v>
      </c>
      <c r="G48" s="57" t="s">
        <v>137</v>
      </c>
      <c r="H48" s="87">
        <v>199.8</v>
      </c>
      <c r="I48" s="73">
        <f t="shared" si="0"/>
        <v>240</v>
      </c>
      <c r="J48" s="17" t="s">
        <v>147</v>
      </c>
      <c r="K48" s="110"/>
    </row>
    <row r="49" spans="1:11" ht="25.5" x14ac:dyDescent="0.2">
      <c r="A49" s="59">
        <v>35</v>
      </c>
      <c r="B49" s="50" t="s">
        <v>128</v>
      </c>
      <c r="C49" s="58" t="s">
        <v>134</v>
      </c>
      <c r="D49" s="57"/>
      <c r="E49" s="57" t="s">
        <v>135</v>
      </c>
      <c r="F49" s="57" t="s">
        <v>100</v>
      </c>
      <c r="G49" s="50" t="s">
        <v>137</v>
      </c>
      <c r="H49" s="50">
        <v>256.5</v>
      </c>
      <c r="I49" s="73">
        <f t="shared" si="0"/>
        <v>308</v>
      </c>
      <c r="J49" s="71" t="s">
        <v>147</v>
      </c>
      <c r="K49" s="64"/>
    </row>
    <row r="50" spans="1:11" ht="38.25" x14ac:dyDescent="0.2">
      <c r="A50" s="60"/>
      <c r="B50" s="51"/>
      <c r="C50" s="57" t="s">
        <v>133</v>
      </c>
      <c r="D50" s="57" t="s">
        <v>133</v>
      </c>
      <c r="E50" s="57" t="s">
        <v>136</v>
      </c>
      <c r="F50" s="23" t="s">
        <v>461</v>
      </c>
      <c r="G50" s="51"/>
      <c r="H50" s="51"/>
      <c r="I50" s="75"/>
      <c r="J50" s="72"/>
      <c r="K50" s="66"/>
    </row>
    <row r="51" spans="1:11" ht="51" x14ac:dyDescent="0.2">
      <c r="A51" s="1">
        <v>36</v>
      </c>
      <c r="B51" s="57" t="s">
        <v>129</v>
      </c>
      <c r="C51" s="57" t="s">
        <v>85</v>
      </c>
      <c r="D51" s="78"/>
      <c r="E51" s="57" t="s">
        <v>138</v>
      </c>
      <c r="F51" s="25" t="s">
        <v>140</v>
      </c>
      <c r="G51" s="57" t="s">
        <v>48</v>
      </c>
      <c r="H51" s="87">
        <v>429.29999999999995</v>
      </c>
      <c r="I51" s="73">
        <f t="shared" si="0"/>
        <v>516</v>
      </c>
      <c r="J51" s="17" t="s">
        <v>147</v>
      </c>
      <c r="K51" s="110"/>
    </row>
    <row r="52" spans="1:11" ht="41.25" customHeight="1" x14ac:dyDescent="0.2">
      <c r="A52" s="47">
        <v>37</v>
      </c>
      <c r="B52" s="58" t="s">
        <v>130</v>
      </c>
      <c r="C52" s="58" t="s">
        <v>478</v>
      </c>
      <c r="D52" s="78"/>
      <c r="E52" s="57" t="s">
        <v>139</v>
      </c>
      <c r="F52" s="58" t="s">
        <v>141</v>
      </c>
      <c r="G52" s="57" t="s">
        <v>48</v>
      </c>
      <c r="H52" s="87">
        <v>429.29999999999995</v>
      </c>
      <c r="I52" s="73">
        <f t="shared" si="0"/>
        <v>516</v>
      </c>
      <c r="J52" s="17" t="s">
        <v>147</v>
      </c>
      <c r="K52" s="110"/>
    </row>
    <row r="53" spans="1:11" ht="38.25" x14ac:dyDescent="0.2">
      <c r="A53" s="48"/>
      <c r="B53" s="58" t="s">
        <v>148</v>
      </c>
      <c r="C53" s="57"/>
      <c r="D53" s="78"/>
      <c r="E53" s="57"/>
      <c r="F53" s="58"/>
      <c r="G53" s="57"/>
      <c r="H53" s="87">
        <v>467.1</v>
      </c>
      <c r="I53" s="73">
        <f t="shared" si="0"/>
        <v>561</v>
      </c>
      <c r="J53" s="17" t="s">
        <v>147</v>
      </c>
      <c r="K53" s="110"/>
    </row>
    <row r="54" spans="1:11" ht="63.75" x14ac:dyDescent="0.2">
      <c r="A54" s="49"/>
      <c r="B54" s="58" t="s">
        <v>149</v>
      </c>
      <c r="C54" s="57"/>
      <c r="D54" s="78"/>
      <c r="E54" s="57"/>
      <c r="F54" s="58"/>
      <c r="G54" s="57"/>
      <c r="H54" s="57">
        <v>896.4</v>
      </c>
      <c r="I54" s="73">
        <f t="shared" si="0"/>
        <v>1076</v>
      </c>
      <c r="J54" s="17" t="s">
        <v>147</v>
      </c>
      <c r="K54" s="58" t="s">
        <v>455</v>
      </c>
    </row>
    <row r="55" spans="1:11" ht="69.75" customHeight="1" x14ac:dyDescent="0.2">
      <c r="A55" s="1">
        <v>38</v>
      </c>
      <c r="B55" s="57" t="s">
        <v>150</v>
      </c>
      <c r="C55" s="85" t="s">
        <v>481</v>
      </c>
      <c r="D55" s="78"/>
      <c r="E55" s="58" t="s">
        <v>153</v>
      </c>
      <c r="F55" s="58" t="s">
        <v>154</v>
      </c>
      <c r="G55" s="57" t="s">
        <v>48</v>
      </c>
      <c r="H55" s="87">
        <v>429.29999999999995</v>
      </c>
      <c r="I55" s="73">
        <f t="shared" si="0"/>
        <v>516</v>
      </c>
      <c r="J55" s="17" t="s">
        <v>147</v>
      </c>
      <c r="K55" s="110"/>
    </row>
    <row r="56" spans="1:11" ht="58.5" customHeight="1" x14ac:dyDescent="0.2">
      <c r="A56" s="1">
        <v>39</v>
      </c>
      <c r="B56" s="57" t="s">
        <v>151</v>
      </c>
      <c r="C56" s="85" t="s">
        <v>480</v>
      </c>
      <c r="D56" s="78"/>
      <c r="E56" s="57"/>
      <c r="F56" s="58"/>
      <c r="G56" s="57"/>
      <c r="H56" s="57">
        <v>896.4</v>
      </c>
      <c r="I56" s="73">
        <f t="shared" si="0"/>
        <v>1076</v>
      </c>
      <c r="J56" s="17" t="s">
        <v>147</v>
      </c>
      <c r="K56" s="58" t="s">
        <v>455</v>
      </c>
    </row>
    <row r="57" spans="1:11" ht="65.25" customHeight="1" x14ac:dyDescent="0.2">
      <c r="A57" s="1">
        <v>40</v>
      </c>
      <c r="B57" s="57" t="s">
        <v>152</v>
      </c>
      <c r="C57" s="85" t="s">
        <v>479</v>
      </c>
      <c r="D57" s="78"/>
      <c r="E57" s="57"/>
      <c r="F57" s="58"/>
      <c r="G57" s="57"/>
      <c r="H57" s="87">
        <v>467.1</v>
      </c>
      <c r="I57" s="73">
        <f t="shared" si="0"/>
        <v>561</v>
      </c>
      <c r="J57" s="17" t="s">
        <v>147</v>
      </c>
      <c r="K57" s="110"/>
    </row>
    <row r="58" spans="1:11" x14ac:dyDescent="0.2">
      <c r="A58" s="1">
        <v>41</v>
      </c>
      <c r="B58" s="57" t="s">
        <v>155</v>
      </c>
      <c r="C58" s="25" t="s">
        <v>482</v>
      </c>
      <c r="D58" s="78"/>
      <c r="E58" s="57" t="s">
        <v>156</v>
      </c>
      <c r="F58" s="57" t="s">
        <v>157</v>
      </c>
      <c r="G58" s="57" t="s">
        <v>49</v>
      </c>
      <c r="H58" s="87">
        <v>564.29999999999995</v>
      </c>
      <c r="I58" s="73">
        <f t="shared" si="0"/>
        <v>678</v>
      </c>
      <c r="J58" s="57" t="s">
        <v>147</v>
      </c>
      <c r="K58" s="110"/>
    </row>
    <row r="59" spans="1:11" ht="14.25" customHeight="1" x14ac:dyDescent="0.2">
      <c r="A59" s="1">
        <v>42</v>
      </c>
      <c r="B59" s="78" t="s">
        <v>158</v>
      </c>
      <c r="C59" s="78" t="s">
        <v>59</v>
      </c>
      <c r="D59" s="110"/>
      <c r="E59" s="78" t="s">
        <v>159</v>
      </c>
      <c r="F59" s="78" t="s">
        <v>157</v>
      </c>
      <c r="G59" s="57" t="s">
        <v>49</v>
      </c>
      <c r="H59" s="87">
        <v>564.29999999999995</v>
      </c>
      <c r="I59" s="73">
        <f t="shared" si="0"/>
        <v>678</v>
      </c>
      <c r="J59" s="57" t="s">
        <v>147</v>
      </c>
      <c r="K59" s="110"/>
    </row>
    <row r="60" spans="1:11" ht="27" customHeight="1" x14ac:dyDescent="0.2">
      <c r="A60" s="1">
        <v>43</v>
      </c>
      <c r="B60" s="57" t="s">
        <v>160</v>
      </c>
      <c r="C60" s="25" t="s">
        <v>468</v>
      </c>
      <c r="D60" s="110"/>
      <c r="E60" s="57" t="s">
        <v>170</v>
      </c>
      <c r="F60" s="57" t="s">
        <v>178</v>
      </c>
      <c r="G60" s="57" t="s">
        <v>49</v>
      </c>
      <c r="H60" s="87">
        <v>429.29999999999995</v>
      </c>
      <c r="I60" s="73">
        <f t="shared" si="0"/>
        <v>516</v>
      </c>
      <c r="J60" s="57" t="s">
        <v>147</v>
      </c>
      <c r="K60" s="26"/>
    </row>
    <row r="61" spans="1:11" ht="15" customHeight="1" x14ac:dyDescent="0.2">
      <c r="A61" s="1">
        <v>44</v>
      </c>
      <c r="B61" s="78" t="s">
        <v>161</v>
      </c>
      <c r="C61" s="78" t="s">
        <v>167</v>
      </c>
      <c r="D61" s="110"/>
      <c r="E61" s="78" t="s">
        <v>171</v>
      </c>
      <c r="F61" s="78" t="s">
        <v>179</v>
      </c>
      <c r="G61" s="57" t="s">
        <v>49</v>
      </c>
      <c r="H61" s="87">
        <v>302.39999999999998</v>
      </c>
      <c r="I61" s="73">
        <f t="shared" si="0"/>
        <v>363</v>
      </c>
      <c r="J61" s="57" t="s">
        <v>147</v>
      </c>
      <c r="K61" s="110"/>
    </row>
    <row r="62" spans="1:11" ht="60" customHeight="1" x14ac:dyDescent="0.2">
      <c r="A62" s="47">
        <v>45</v>
      </c>
      <c r="B62" s="58" t="s">
        <v>164</v>
      </c>
      <c r="C62" s="50" t="s">
        <v>483</v>
      </c>
      <c r="D62" s="57"/>
      <c r="E62" s="57" t="s">
        <v>172</v>
      </c>
      <c r="F62" s="58" t="s">
        <v>180</v>
      </c>
      <c r="G62" s="57" t="s">
        <v>49</v>
      </c>
      <c r="H62" s="87">
        <v>777.6</v>
      </c>
      <c r="I62" s="73">
        <f t="shared" si="0"/>
        <v>934</v>
      </c>
      <c r="J62" s="57" t="s">
        <v>147</v>
      </c>
      <c r="K62" s="57"/>
    </row>
    <row r="63" spans="1:11" ht="76.5" x14ac:dyDescent="0.2">
      <c r="A63" s="49"/>
      <c r="B63" s="57" t="s">
        <v>162</v>
      </c>
      <c r="C63" s="51"/>
      <c r="D63" s="57"/>
      <c r="E63" s="57" t="s">
        <v>173</v>
      </c>
      <c r="F63" s="58" t="s">
        <v>181</v>
      </c>
      <c r="G63" s="57" t="s">
        <v>48</v>
      </c>
      <c r="H63" s="87">
        <v>777.6</v>
      </c>
      <c r="I63" s="73">
        <f t="shared" si="0"/>
        <v>934</v>
      </c>
      <c r="J63" s="57" t="s">
        <v>147</v>
      </c>
      <c r="K63" s="57"/>
    </row>
    <row r="64" spans="1:11" ht="38.25" x14ac:dyDescent="0.2">
      <c r="A64" s="7">
        <v>46</v>
      </c>
      <c r="B64" s="58" t="s">
        <v>163</v>
      </c>
      <c r="C64" s="50" t="s">
        <v>484</v>
      </c>
      <c r="D64" s="110"/>
      <c r="E64" s="50" t="s">
        <v>174</v>
      </c>
      <c r="F64" s="52" t="s">
        <v>183</v>
      </c>
      <c r="G64" s="50" t="s">
        <v>49</v>
      </c>
      <c r="H64" s="57">
        <v>467.1</v>
      </c>
      <c r="I64" s="73">
        <f t="shared" si="0"/>
        <v>561</v>
      </c>
      <c r="J64" s="57" t="s">
        <v>147</v>
      </c>
      <c r="K64" s="110"/>
    </row>
    <row r="65" spans="1:11" ht="38.25" customHeight="1" x14ac:dyDescent="0.2">
      <c r="A65" s="7">
        <v>47</v>
      </c>
      <c r="B65" s="23" t="s">
        <v>485</v>
      </c>
      <c r="C65" s="51"/>
      <c r="D65" s="110"/>
      <c r="E65" s="51"/>
      <c r="F65" s="53"/>
      <c r="G65" s="51"/>
      <c r="H65" s="87">
        <v>329.4</v>
      </c>
      <c r="I65" s="46">
        <f t="shared" si="0"/>
        <v>396</v>
      </c>
      <c r="J65" s="57" t="s">
        <v>147</v>
      </c>
      <c r="K65" s="110"/>
    </row>
    <row r="66" spans="1:11" ht="68.25" customHeight="1" x14ac:dyDescent="0.2">
      <c r="A66" s="59">
        <v>48</v>
      </c>
      <c r="B66" s="50" t="s">
        <v>165</v>
      </c>
      <c r="C66" s="57" t="s">
        <v>486</v>
      </c>
      <c r="D66" s="26"/>
      <c r="E66" s="57" t="s">
        <v>175</v>
      </c>
      <c r="F66" s="58" t="s">
        <v>184</v>
      </c>
      <c r="G66" s="50" t="s">
        <v>49</v>
      </c>
      <c r="H66" s="50">
        <v>305.10000000000002</v>
      </c>
      <c r="I66" s="73">
        <f t="shared" si="0"/>
        <v>367</v>
      </c>
      <c r="J66" s="57" t="s">
        <v>147</v>
      </c>
      <c r="K66" s="110"/>
    </row>
    <row r="67" spans="1:11" ht="34.5" customHeight="1" x14ac:dyDescent="0.2">
      <c r="A67" s="60"/>
      <c r="B67" s="51"/>
      <c r="C67" s="57" t="s">
        <v>168</v>
      </c>
      <c r="D67" s="110"/>
      <c r="E67" s="57" t="s">
        <v>176</v>
      </c>
      <c r="F67" s="57" t="s">
        <v>30</v>
      </c>
      <c r="G67" s="51"/>
      <c r="H67" s="51"/>
      <c r="I67" s="75"/>
      <c r="J67" s="57" t="s">
        <v>147</v>
      </c>
      <c r="K67" s="110"/>
    </row>
    <row r="68" spans="1:11" ht="43.5" customHeight="1" x14ac:dyDescent="0.2">
      <c r="A68" s="7">
        <v>49</v>
      </c>
      <c r="B68" s="57" t="s">
        <v>166</v>
      </c>
      <c r="C68" s="57" t="s">
        <v>169</v>
      </c>
      <c r="D68" s="110"/>
      <c r="E68" s="57" t="s">
        <v>177</v>
      </c>
      <c r="F68" s="57" t="s">
        <v>185</v>
      </c>
      <c r="G68" s="57" t="s">
        <v>49</v>
      </c>
      <c r="H68" s="57">
        <v>302.39999999999998</v>
      </c>
      <c r="I68" s="73">
        <f t="shared" si="0"/>
        <v>363</v>
      </c>
      <c r="J68" s="57" t="s">
        <v>147</v>
      </c>
      <c r="K68" s="110"/>
    </row>
    <row r="69" spans="1:11" ht="38.25" x14ac:dyDescent="0.2">
      <c r="A69" s="7">
        <v>50</v>
      </c>
      <c r="B69" s="58" t="s">
        <v>186</v>
      </c>
      <c r="C69" s="57" t="s">
        <v>194</v>
      </c>
      <c r="D69" s="78"/>
      <c r="E69" s="57" t="s">
        <v>196</v>
      </c>
      <c r="F69" s="57" t="s">
        <v>206</v>
      </c>
      <c r="G69" s="57" t="s">
        <v>49</v>
      </c>
      <c r="H69" s="87">
        <v>256.5</v>
      </c>
      <c r="I69" s="73">
        <f t="shared" si="0"/>
        <v>308</v>
      </c>
      <c r="J69" s="57" t="s">
        <v>147</v>
      </c>
      <c r="K69" s="110"/>
    </row>
    <row r="70" spans="1:11" ht="39.75" customHeight="1" x14ac:dyDescent="0.2">
      <c r="A70" s="7">
        <v>51</v>
      </c>
      <c r="B70" s="58" t="s">
        <v>187</v>
      </c>
      <c r="C70" s="57" t="s">
        <v>195</v>
      </c>
      <c r="D70" s="78"/>
      <c r="E70" s="57" t="s">
        <v>197</v>
      </c>
      <c r="F70" s="58" t="s">
        <v>207</v>
      </c>
      <c r="G70" s="57" t="s">
        <v>49</v>
      </c>
      <c r="H70" s="57">
        <v>329.4</v>
      </c>
      <c r="I70" s="73">
        <f t="shared" si="0"/>
        <v>396</v>
      </c>
      <c r="J70" s="57" t="s">
        <v>147</v>
      </c>
      <c r="K70" s="110"/>
    </row>
    <row r="71" spans="1:11" ht="16.5" customHeight="1" x14ac:dyDescent="0.2">
      <c r="A71" s="59">
        <v>52</v>
      </c>
      <c r="B71" s="57" t="s">
        <v>188</v>
      </c>
      <c r="C71" s="85" t="s">
        <v>500</v>
      </c>
      <c r="D71" s="78"/>
      <c r="E71" s="85" t="s">
        <v>198</v>
      </c>
      <c r="F71" s="58" t="s">
        <v>208</v>
      </c>
      <c r="G71" s="50" t="s">
        <v>48</v>
      </c>
      <c r="H71" s="50">
        <v>777.6</v>
      </c>
      <c r="I71" s="73">
        <f t="shared" si="0"/>
        <v>934</v>
      </c>
      <c r="J71" s="50" t="s">
        <v>331</v>
      </c>
      <c r="K71" s="64"/>
    </row>
    <row r="72" spans="1:11" ht="68.25" customHeight="1" x14ac:dyDescent="0.2">
      <c r="A72" s="60"/>
      <c r="B72" s="57"/>
      <c r="C72" s="85"/>
      <c r="D72" s="78"/>
      <c r="E72" s="85"/>
      <c r="F72" s="57"/>
      <c r="G72" s="51"/>
      <c r="H72" s="51"/>
      <c r="I72" s="75"/>
      <c r="J72" s="51"/>
      <c r="K72" s="66"/>
    </row>
    <row r="73" spans="1:11" ht="38.25" x14ac:dyDescent="0.2">
      <c r="A73" s="7">
        <v>53</v>
      </c>
      <c r="B73" s="25" t="s">
        <v>189</v>
      </c>
      <c r="C73" s="57" t="s">
        <v>492</v>
      </c>
      <c r="D73" s="78"/>
      <c r="E73" s="57" t="s">
        <v>203</v>
      </c>
      <c r="F73" s="58" t="s">
        <v>182</v>
      </c>
      <c r="G73" s="50" t="s">
        <v>49</v>
      </c>
      <c r="H73" s="87">
        <v>467.1</v>
      </c>
      <c r="I73" s="73">
        <f t="shared" si="0"/>
        <v>561</v>
      </c>
      <c r="J73" s="57" t="s">
        <v>147</v>
      </c>
      <c r="K73" s="110"/>
    </row>
    <row r="74" spans="1:11" ht="38.25" x14ac:dyDescent="0.2">
      <c r="A74" s="6">
        <v>54</v>
      </c>
      <c r="B74" s="25" t="s">
        <v>190</v>
      </c>
      <c r="C74" s="57" t="s">
        <v>492</v>
      </c>
      <c r="D74" s="78"/>
      <c r="E74" s="57" t="s">
        <v>204</v>
      </c>
      <c r="F74" s="25" t="s">
        <v>209</v>
      </c>
      <c r="G74" s="51"/>
      <c r="H74" s="87">
        <v>467.1</v>
      </c>
      <c r="I74" s="73">
        <f t="shared" si="0"/>
        <v>561</v>
      </c>
      <c r="J74" s="57" t="s">
        <v>147</v>
      </c>
      <c r="K74" s="110"/>
    </row>
    <row r="75" spans="1:11" ht="38.25" x14ac:dyDescent="0.2">
      <c r="A75" s="7">
        <v>55</v>
      </c>
      <c r="B75" s="58" t="s">
        <v>191</v>
      </c>
      <c r="C75" s="58" t="s">
        <v>501</v>
      </c>
      <c r="D75" s="78"/>
      <c r="E75" s="57" t="s">
        <v>205</v>
      </c>
      <c r="F75" s="57" t="s">
        <v>210</v>
      </c>
      <c r="G75" s="57" t="s">
        <v>137</v>
      </c>
      <c r="H75" s="87">
        <v>256.5</v>
      </c>
      <c r="I75" s="73">
        <f t="shared" si="0"/>
        <v>308</v>
      </c>
      <c r="J75" s="57" t="s">
        <v>147</v>
      </c>
      <c r="K75" s="110"/>
    </row>
    <row r="76" spans="1:11" ht="48" customHeight="1" x14ac:dyDescent="0.2">
      <c r="A76" s="6">
        <v>56</v>
      </c>
      <c r="B76" s="57" t="s">
        <v>192</v>
      </c>
      <c r="C76" s="58" t="s">
        <v>200</v>
      </c>
      <c r="D76" s="78"/>
      <c r="E76" s="57" t="s">
        <v>202</v>
      </c>
      <c r="F76" s="58" t="s">
        <v>211</v>
      </c>
      <c r="G76" s="57" t="s">
        <v>137</v>
      </c>
      <c r="H76" s="87">
        <v>329.4</v>
      </c>
      <c r="I76" s="73">
        <f t="shared" ref="I76:I142" si="1">IF(H76="","",(ROUNDUP((H76*1.2),0)))</f>
        <v>396</v>
      </c>
      <c r="J76" s="57" t="s">
        <v>147</v>
      </c>
      <c r="K76" s="110"/>
    </row>
    <row r="77" spans="1:11" ht="38.25" x14ac:dyDescent="0.2">
      <c r="A77" s="59">
        <v>57</v>
      </c>
      <c r="B77" s="62" t="s">
        <v>193</v>
      </c>
      <c r="C77" s="58" t="s">
        <v>507</v>
      </c>
      <c r="D77" s="64"/>
      <c r="E77" s="57" t="s">
        <v>202</v>
      </c>
      <c r="F77" s="57"/>
      <c r="G77" s="57" t="s">
        <v>49</v>
      </c>
      <c r="H77" s="11">
        <v>704.7</v>
      </c>
      <c r="I77" s="86">
        <f t="shared" si="1"/>
        <v>846</v>
      </c>
      <c r="J77" s="50" t="s">
        <v>147</v>
      </c>
      <c r="K77" s="67" t="s">
        <v>456</v>
      </c>
    </row>
    <row r="78" spans="1:11" ht="42" customHeight="1" x14ac:dyDescent="0.2">
      <c r="A78" s="60"/>
      <c r="B78" s="62"/>
      <c r="C78" s="58" t="s">
        <v>201</v>
      </c>
      <c r="D78" s="66"/>
      <c r="E78" s="57"/>
      <c r="F78" s="57"/>
      <c r="G78" s="57"/>
      <c r="H78" s="11">
        <v>796.5</v>
      </c>
      <c r="I78" s="86">
        <f t="shared" si="1"/>
        <v>956</v>
      </c>
      <c r="J78" s="51"/>
      <c r="K78" s="67"/>
    </row>
    <row r="79" spans="1:11" ht="29.25" customHeight="1" x14ac:dyDescent="0.2">
      <c r="A79" s="47">
        <v>58</v>
      </c>
      <c r="B79" s="57" t="s">
        <v>212</v>
      </c>
      <c r="C79" s="78" t="s">
        <v>62</v>
      </c>
      <c r="D79" s="64"/>
      <c r="E79" s="85" t="s">
        <v>213</v>
      </c>
      <c r="F79" s="57" t="s">
        <v>215</v>
      </c>
      <c r="G79" s="57" t="s">
        <v>137</v>
      </c>
      <c r="H79" s="83">
        <v>375.3</v>
      </c>
      <c r="I79" s="73">
        <f t="shared" si="1"/>
        <v>451</v>
      </c>
      <c r="J79" s="50" t="s">
        <v>147</v>
      </c>
      <c r="K79" s="64"/>
    </row>
    <row r="80" spans="1:11" ht="29.25" customHeight="1" x14ac:dyDescent="0.2">
      <c r="A80" s="49"/>
      <c r="B80" s="57"/>
      <c r="C80" s="78" t="s">
        <v>216</v>
      </c>
      <c r="D80" s="66"/>
      <c r="E80" s="85" t="s">
        <v>214</v>
      </c>
      <c r="F80" s="57"/>
      <c r="G80" s="57"/>
      <c r="H80" s="84"/>
      <c r="I80" s="75"/>
      <c r="J80" s="51"/>
      <c r="K80" s="66"/>
    </row>
    <row r="81" spans="1:11" ht="38.25" x14ac:dyDescent="0.2">
      <c r="A81" s="7">
        <v>59</v>
      </c>
      <c r="B81" s="58" t="s">
        <v>217</v>
      </c>
      <c r="C81" s="57" t="s">
        <v>487</v>
      </c>
      <c r="D81" s="110"/>
      <c r="E81" s="57" t="s">
        <v>218</v>
      </c>
      <c r="F81" s="57" t="s">
        <v>219</v>
      </c>
      <c r="G81" s="57" t="s">
        <v>49</v>
      </c>
      <c r="H81" s="87">
        <v>256.5</v>
      </c>
      <c r="I81" s="86">
        <f t="shared" si="1"/>
        <v>308</v>
      </c>
      <c r="J81" s="57" t="s">
        <v>147</v>
      </c>
      <c r="K81" s="110"/>
    </row>
    <row r="82" spans="1:11" ht="74.25" customHeight="1" x14ac:dyDescent="0.2">
      <c r="A82" s="7">
        <v>60</v>
      </c>
      <c r="B82" s="58" t="s">
        <v>221</v>
      </c>
      <c r="C82" s="58" t="s">
        <v>488</v>
      </c>
      <c r="D82" s="110"/>
      <c r="E82" s="57" t="s">
        <v>235</v>
      </c>
      <c r="F82" s="58" t="s">
        <v>246</v>
      </c>
      <c r="G82" s="57" t="s">
        <v>49</v>
      </c>
      <c r="H82" s="87">
        <v>256.5</v>
      </c>
      <c r="I82" s="86">
        <f t="shared" si="1"/>
        <v>308</v>
      </c>
      <c r="J82" s="57" t="s">
        <v>147</v>
      </c>
      <c r="K82" s="110"/>
    </row>
    <row r="83" spans="1:11" ht="38.25" x14ac:dyDescent="0.2">
      <c r="A83" s="59">
        <v>61</v>
      </c>
      <c r="B83" s="61" t="s">
        <v>220</v>
      </c>
      <c r="C83" s="85" t="s">
        <v>60</v>
      </c>
      <c r="D83" s="57"/>
      <c r="E83" s="57" t="s">
        <v>236</v>
      </c>
      <c r="F83" s="58" t="s">
        <v>248</v>
      </c>
      <c r="G83" s="57" t="s">
        <v>48</v>
      </c>
      <c r="H83" s="87">
        <v>500</v>
      </c>
      <c r="I83" s="86">
        <f t="shared" si="1"/>
        <v>600</v>
      </c>
      <c r="J83" s="50" t="s">
        <v>147</v>
      </c>
      <c r="K83" s="64"/>
    </row>
    <row r="84" spans="1:11" ht="38.25" x14ac:dyDescent="0.2">
      <c r="A84" s="60"/>
      <c r="B84" s="61"/>
      <c r="C84" s="85" t="s">
        <v>231</v>
      </c>
      <c r="D84" s="57"/>
      <c r="E84" s="57" t="s">
        <v>237</v>
      </c>
      <c r="F84" s="58" t="s">
        <v>247</v>
      </c>
      <c r="G84" s="57"/>
      <c r="H84" s="87">
        <v>500</v>
      </c>
      <c r="I84" s="86">
        <f t="shared" si="1"/>
        <v>600</v>
      </c>
      <c r="J84" s="51"/>
      <c r="K84" s="66"/>
    </row>
    <row r="85" spans="1:11" x14ac:dyDescent="0.2">
      <c r="A85" s="7">
        <v>62</v>
      </c>
      <c r="B85" s="78" t="s">
        <v>222</v>
      </c>
      <c r="C85" s="50" t="s">
        <v>489</v>
      </c>
      <c r="D85" s="64"/>
      <c r="E85" s="78" t="s">
        <v>238</v>
      </c>
      <c r="F85" s="57" t="s">
        <v>249</v>
      </c>
      <c r="G85" s="57" t="s">
        <v>49</v>
      </c>
      <c r="H85" s="87">
        <v>329.4</v>
      </c>
      <c r="I85" s="86">
        <f t="shared" si="1"/>
        <v>396</v>
      </c>
      <c r="J85" s="57" t="s">
        <v>147</v>
      </c>
      <c r="K85" s="110"/>
    </row>
    <row r="86" spans="1:11" x14ac:dyDescent="0.2">
      <c r="A86" s="7">
        <v>63</v>
      </c>
      <c r="B86" s="78" t="s">
        <v>223</v>
      </c>
      <c r="C86" s="63"/>
      <c r="D86" s="65"/>
      <c r="E86" s="78" t="s">
        <v>239</v>
      </c>
      <c r="F86" s="57" t="s">
        <v>250</v>
      </c>
      <c r="G86" s="57" t="s">
        <v>49</v>
      </c>
      <c r="H86" s="87">
        <v>329.4</v>
      </c>
      <c r="I86" s="86">
        <f t="shared" si="1"/>
        <v>396</v>
      </c>
      <c r="J86" s="57" t="s">
        <v>147</v>
      </c>
      <c r="K86" s="110"/>
    </row>
    <row r="87" spans="1:11" x14ac:dyDescent="0.2">
      <c r="A87" s="7">
        <v>64</v>
      </c>
      <c r="B87" s="78" t="s">
        <v>224</v>
      </c>
      <c r="C87" s="51"/>
      <c r="D87" s="66"/>
      <c r="E87" s="78" t="s">
        <v>240</v>
      </c>
      <c r="F87" s="57" t="s">
        <v>251</v>
      </c>
      <c r="G87" s="57" t="s">
        <v>49</v>
      </c>
      <c r="H87" s="87">
        <v>329.4</v>
      </c>
      <c r="I87" s="86">
        <f t="shared" si="1"/>
        <v>396</v>
      </c>
      <c r="J87" s="57" t="s">
        <v>147</v>
      </c>
      <c r="K87" s="110"/>
    </row>
    <row r="88" spans="1:11" ht="40.5" customHeight="1" x14ac:dyDescent="0.2">
      <c r="A88" s="6">
        <v>65</v>
      </c>
      <c r="B88" s="57" t="s">
        <v>225</v>
      </c>
      <c r="C88" s="57" t="s">
        <v>490</v>
      </c>
      <c r="D88" s="26"/>
      <c r="E88" s="57" t="s">
        <v>241</v>
      </c>
      <c r="F88" s="58" t="s">
        <v>209</v>
      </c>
      <c r="G88" s="57" t="s">
        <v>49</v>
      </c>
      <c r="H88" s="87">
        <v>585.9</v>
      </c>
      <c r="I88" s="86">
        <f t="shared" si="1"/>
        <v>704</v>
      </c>
      <c r="J88" s="57" t="s">
        <v>147</v>
      </c>
      <c r="K88" s="110"/>
    </row>
    <row r="89" spans="1:11" ht="61.5" customHeight="1" x14ac:dyDescent="0.2">
      <c r="A89" s="7">
        <v>66</v>
      </c>
      <c r="B89" s="61" t="s">
        <v>226</v>
      </c>
      <c r="C89" s="58" t="s">
        <v>491</v>
      </c>
      <c r="D89" s="64"/>
      <c r="E89" s="57" t="s">
        <v>242</v>
      </c>
      <c r="F89" s="57" t="s">
        <v>252</v>
      </c>
      <c r="G89" s="57" t="s">
        <v>49</v>
      </c>
      <c r="H89" s="87">
        <v>558.9</v>
      </c>
      <c r="I89" s="86">
        <f t="shared" si="1"/>
        <v>671</v>
      </c>
      <c r="J89" s="57" t="s">
        <v>147</v>
      </c>
      <c r="K89" s="110"/>
    </row>
    <row r="90" spans="1:11" x14ac:dyDescent="0.2">
      <c r="A90" s="6">
        <v>67</v>
      </c>
      <c r="B90" s="57" t="s">
        <v>227</v>
      </c>
      <c r="C90" s="57" t="s">
        <v>233</v>
      </c>
      <c r="D90" s="65"/>
      <c r="E90" s="57" t="s">
        <v>243</v>
      </c>
      <c r="F90" s="57" t="s">
        <v>253</v>
      </c>
      <c r="G90" s="57" t="s">
        <v>49</v>
      </c>
      <c r="H90" s="87">
        <v>375.3</v>
      </c>
      <c r="I90" s="86">
        <f t="shared" si="1"/>
        <v>451</v>
      </c>
      <c r="J90" s="57" t="s">
        <v>147</v>
      </c>
      <c r="K90" s="110"/>
    </row>
    <row r="91" spans="1:11" x14ac:dyDescent="0.2">
      <c r="A91" s="7">
        <v>68</v>
      </c>
      <c r="B91" s="57" t="s">
        <v>228</v>
      </c>
      <c r="C91" s="61" t="s">
        <v>234</v>
      </c>
      <c r="D91" s="65"/>
      <c r="E91" s="57" t="s">
        <v>244</v>
      </c>
      <c r="F91" s="57" t="s">
        <v>254</v>
      </c>
      <c r="G91" s="57" t="s">
        <v>49</v>
      </c>
      <c r="H91" s="87">
        <v>305.10000000000002</v>
      </c>
      <c r="I91" s="86">
        <f t="shared" si="1"/>
        <v>367</v>
      </c>
      <c r="J91" s="57" t="s">
        <v>147</v>
      </c>
      <c r="K91" s="110"/>
    </row>
    <row r="92" spans="1:11" x14ac:dyDescent="0.2">
      <c r="A92" s="6">
        <v>69</v>
      </c>
      <c r="B92" s="57" t="s">
        <v>229</v>
      </c>
      <c r="C92" s="61"/>
      <c r="D92" s="65"/>
      <c r="E92" s="57" t="s">
        <v>245</v>
      </c>
      <c r="F92" s="57" t="s">
        <v>70</v>
      </c>
      <c r="G92" s="57" t="s">
        <v>49</v>
      </c>
      <c r="H92" s="87">
        <v>183.6</v>
      </c>
      <c r="I92" s="86">
        <f t="shared" si="1"/>
        <v>221</v>
      </c>
      <c r="J92" s="57" t="s">
        <v>147</v>
      </c>
      <c r="K92" s="110"/>
    </row>
    <row r="93" spans="1:11" ht="17.25" customHeight="1" x14ac:dyDescent="0.2">
      <c r="A93" s="7">
        <v>70</v>
      </c>
      <c r="B93" s="57" t="s">
        <v>255</v>
      </c>
      <c r="C93" s="57" t="s">
        <v>199</v>
      </c>
      <c r="D93" s="66"/>
      <c r="E93" s="57" t="s">
        <v>262</v>
      </c>
      <c r="F93" s="78" t="s">
        <v>270</v>
      </c>
      <c r="G93" s="57" t="s">
        <v>49</v>
      </c>
      <c r="H93" s="87">
        <v>256.5</v>
      </c>
      <c r="I93" s="86">
        <f t="shared" si="1"/>
        <v>308</v>
      </c>
      <c r="J93" s="57" t="s">
        <v>147</v>
      </c>
      <c r="K93" s="110"/>
    </row>
    <row r="94" spans="1:11" ht="38.25" x14ac:dyDescent="0.2">
      <c r="A94" s="6">
        <v>71</v>
      </c>
      <c r="B94" s="58" t="s">
        <v>256</v>
      </c>
      <c r="C94" s="57" t="s">
        <v>492</v>
      </c>
      <c r="D94" s="111"/>
      <c r="E94" s="57" t="s">
        <v>263</v>
      </c>
      <c r="F94" s="27" t="s">
        <v>183</v>
      </c>
      <c r="G94" s="57" t="s">
        <v>49</v>
      </c>
      <c r="H94" s="87">
        <v>467.1</v>
      </c>
      <c r="I94" s="86">
        <f t="shared" si="1"/>
        <v>561</v>
      </c>
      <c r="J94" s="57" t="s">
        <v>147</v>
      </c>
      <c r="K94" s="110"/>
    </row>
    <row r="95" spans="1:11" ht="38.25" x14ac:dyDescent="0.2">
      <c r="A95" s="7">
        <v>72</v>
      </c>
      <c r="B95" s="58" t="s">
        <v>257</v>
      </c>
      <c r="C95" s="57" t="s">
        <v>492</v>
      </c>
      <c r="D95" s="111"/>
      <c r="E95" s="57" t="s">
        <v>264</v>
      </c>
      <c r="F95" s="27" t="s">
        <v>209</v>
      </c>
      <c r="G95" s="57" t="s">
        <v>49</v>
      </c>
      <c r="H95" s="87">
        <v>467.1</v>
      </c>
      <c r="I95" s="86">
        <f t="shared" si="1"/>
        <v>561</v>
      </c>
      <c r="J95" s="57" t="s">
        <v>147</v>
      </c>
      <c r="K95" s="110"/>
    </row>
    <row r="96" spans="1:11" ht="18.75" customHeight="1" x14ac:dyDescent="0.2">
      <c r="A96" s="6">
        <v>73</v>
      </c>
      <c r="B96" s="57" t="s">
        <v>258</v>
      </c>
      <c r="C96" s="57" t="s">
        <v>261</v>
      </c>
      <c r="D96" s="111"/>
      <c r="E96" s="57" t="s">
        <v>265</v>
      </c>
      <c r="F96" s="28" t="s">
        <v>271</v>
      </c>
      <c r="G96" s="57" t="s">
        <v>49</v>
      </c>
      <c r="H96" s="87">
        <v>696.6</v>
      </c>
      <c r="I96" s="86">
        <f t="shared" si="1"/>
        <v>836</v>
      </c>
      <c r="J96" s="57" t="s">
        <v>147</v>
      </c>
      <c r="K96" s="110"/>
    </row>
    <row r="97" spans="1:11" ht="38.25" x14ac:dyDescent="0.2">
      <c r="A97" s="7">
        <v>74</v>
      </c>
      <c r="B97" s="58" t="s">
        <v>259</v>
      </c>
      <c r="C97" s="57" t="s">
        <v>18</v>
      </c>
      <c r="D97" s="111"/>
      <c r="E97" s="57" t="s">
        <v>266</v>
      </c>
      <c r="F97" s="27" t="s">
        <v>209</v>
      </c>
      <c r="G97" s="29" t="s">
        <v>49</v>
      </c>
      <c r="H97" s="87">
        <v>564.29999999999995</v>
      </c>
      <c r="I97" s="86">
        <f t="shared" si="1"/>
        <v>678</v>
      </c>
      <c r="J97" s="57" t="s">
        <v>147</v>
      </c>
      <c r="K97" s="110"/>
    </row>
    <row r="98" spans="1:11" ht="38.25" customHeight="1" x14ac:dyDescent="0.2">
      <c r="A98" s="59">
        <v>75</v>
      </c>
      <c r="B98" s="58" t="s">
        <v>260</v>
      </c>
      <c r="C98" s="57" t="s">
        <v>111</v>
      </c>
      <c r="D98" s="111"/>
      <c r="E98" s="57" t="s">
        <v>267</v>
      </c>
      <c r="F98" s="79" t="s">
        <v>272</v>
      </c>
      <c r="G98" s="81" t="s">
        <v>49</v>
      </c>
      <c r="H98" s="87">
        <v>329.4</v>
      </c>
      <c r="I98" s="73">
        <f t="shared" si="1"/>
        <v>396</v>
      </c>
      <c r="J98" s="50" t="s">
        <v>147</v>
      </c>
      <c r="K98" s="64"/>
    </row>
    <row r="99" spans="1:11" ht="17.25" customHeight="1" x14ac:dyDescent="0.2">
      <c r="A99" s="60"/>
      <c r="B99" s="58"/>
      <c r="C99" s="57" t="s">
        <v>269</v>
      </c>
      <c r="D99" s="111"/>
      <c r="E99" s="57" t="s">
        <v>268</v>
      </c>
      <c r="F99" s="80"/>
      <c r="G99" s="82"/>
      <c r="H99" s="87"/>
      <c r="I99" s="75"/>
      <c r="J99" s="51"/>
      <c r="K99" s="66"/>
    </row>
    <row r="100" spans="1:11" ht="18" customHeight="1" x14ac:dyDescent="0.2">
      <c r="A100" s="59">
        <v>76</v>
      </c>
      <c r="B100" s="58" t="s">
        <v>273</v>
      </c>
      <c r="C100" s="52" t="s">
        <v>274</v>
      </c>
      <c r="D100" s="78"/>
      <c r="E100" s="85" t="s">
        <v>275</v>
      </c>
      <c r="F100" s="52" t="s">
        <v>292</v>
      </c>
      <c r="G100" s="57" t="s">
        <v>48</v>
      </c>
      <c r="H100" s="67">
        <v>467.1</v>
      </c>
      <c r="I100" s="86">
        <f t="shared" si="1"/>
        <v>561</v>
      </c>
      <c r="J100" s="97" t="s">
        <v>147</v>
      </c>
      <c r="K100" s="77" t="s">
        <v>289</v>
      </c>
    </row>
    <row r="101" spans="1:11" ht="17.25" customHeight="1" x14ac:dyDescent="0.2">
      <c r="A101" s="96"/>
      <c r="B101" s="57"/>
      <c r="C101" s="54"/>
      <c r="D101" s="78"/>
      <c r="E101" s="85" t="s">
        <v>276</v>
      </c>
      <c r="F101" s="54"/>
      <c r="G101" s="57"/>
      <c r="H101" s="67"/>
      <c r="I101" s="86"/>
      <c r="J101" s="98"/>
      <c r="K101" s="77"/>
    </row>
    <row r="102" spans="1:11" ht="30" customHeight="1" x14ac:dyDescent="0.2">
      <c r="A102" s="96"/>
      <c r="B102" s="57"/>
      <c r="C102" s="54"/>
      <c r="D102" s="78"/>
      <c r="E102" s="55" t="s">
        <v>277</v>
      </c>
      <c r="F102" s="54"/>
      <c r="G102" s="57"/>
      <c r="H102" s="67"/>
      <c r="I102" s="86"/>
      <c r="J102" s="98"/>
      <c r="K102" s="77"/>
    </row>
    <row r="103" spans="1:11" ht="16.5" customHeight="1" x14ac:dyDescent="0.2">
      <c r="A103" s="96"/>
      <c r="B103" s="57"/>
      <c r="C103" s="53"/>
      <c r="D103" s="78"/>
      <c r="E103" s="56"/>
      <c r="F103" s="53"/>
      <c r="G103" s="57"/>
      <c r="H103" s="67"/>
      <c r="I103" s="86"/>
      <c r="J103" s="99"/>
      <c r="K103" s="77"/>
    </row>
    <row r="104" spans="1:11" ht="19.5" customHeight="1" x14ac:dyDescent="0.2">
      <c r="A104" s="96"/>
      <c r="B104" s="57"/>
      <c r="C104" s="57" t="s">
        <v>278</v>
      </c>
      <c r="D104" s="78"/>
      <c r="E104" s="78" t="s">
        <v>282</v>
      </c>
      <c r="F104" s="57" t="s">
        <v>287</v>
      </c>
      <c r="G104" s="57" t="s">
        <v>48</v>
      </c>
      <c r="H104" s="67">
        <v>375.3</v>
      </c>
      <c r="I104" s="86">
        <f>IF(H104="","",(ROUNDUP((H104*1.2),0)))</f>
        <v>451</v>
      </c>
      <c r="J104" s="97" t="s">
        <v>147</v>
      </c>
      <c r="K104" s="77" t="s">
        <v>290</v>
      </c>
    </row>
    <row r="105" spans="1:11" ht="18.75" customHeight="1" x14ac:dyDescent="0.2">
      <c r="A105" s="96"/>
      <c r="B105" s="57"/>
      <c r="C105" s="57" t="s">
        <v>279</v>
      </c>
      <c r="D105" s="78"/>
      <c r="E105" s="78" t="s">
        <v>283</v>
      </c>
      <c r="F105" s="57"/>
      <c r="G105" s="57"/>
      <c r="H105" s="67"/>
      <c r="I105" s="86"/>
      <c r="J105" s="98"/>
      <c r="K105" s="77"/>
    </row>
    <row r="106" spans="1:11" ht="56.25" customHeight="1" x14ac:dyDescent="0.2">
      <c r="A106" s="96"/>
      <c r="B106" s="57"/>
      <c r="C106" s="58" t="s">
        <v>493</v>
      </c>
      <c r="D106" s="78"/>
      <c r="E106" s="57" t="s">
        <v>89</v>
      </c>
      <c r="F106" s="58" t="s">
        <v>95</v>
      </c>
      <c r="G106" s="57"/>
      <c r="H106" s="67"/>
      <c r="I106" s="86"/>
      <c r="J106" s="98"/>
      <c r="K106" s="77"/>
    </row>
    <row r="107" spans="1:11" ht="54.75" customHeight="1" x14ac:dyDescent="0.2">
      <c r="A107" s="96"/>
      <c r="B107" s="57"/>
      <c r="C107" s="58" t="s">
        <v>280</v>
      </c>
      <c r="D107" s="78"/>
      <c r="E107" s="57" t="s">
        <v>284</v>
      </c>
      <c r="F107" s="58" t="s">
        <v>288</v>
      </c>
      <c r="G107" s="57"/>
      <c r="H107" s="67"/>
      <c r="I107" s="86"/>
      <c r="J107" s="98"/>
      <c r="K107" s="77"/>
    </row>
    <row r="108" spans="1:11" ht="23.25" customHeight="1" x14ac:dyDescent="0.2">
      <c r="A108" s="60"/>
      <c r="B108" s="57"/>
      <c r="C108" s="57" t="s">
        <v>281</v>
      </c>
      <c r="D108" s="78"/>
      <c r="E108" s="57" t="s">
        <v>285</v>
      </c>
      <c r="F108" s="57" t="s">
        <v>286</v>
      </c>
      <c r="G108" s="57"/>
      <c r="H108" s="67"/>
      <c r="I108" s="86"/>
      <c r="J108" s="99"/>
      <c r="K108" s="77"/>
    </row>
    <row r="109" spans="1:11" ht="23.25" customHeight="1" x14ac:dyDescent="0.2">
      <c r="A109" s="7">
        <v>77</v>
      </c>
      <c r="B109" s="57" t="s">
        <v>469</v>
      </c>
      <c r="C109" s="57" t="s">
        <v>471</v>
      </c>
      <c r="D109" s="78"/>
      <c r="E109" s="78" t="s">
        <v>470</v>
      </c>
      <c r="F109" s="57" t="s">
        <v>286</v>
      </c>
      <c r="G109" s="29" t="s">
        <v>48</v>
      </c>
      <c r="H109" s="44">
        <v>375.3</v>
      </c>
      <c r="I109" s="86">
        <f t="shared" si="1"/>
        <v>451</v>
      </c>
      <c r="J109" s="99" t="s">
        <v>147</v>
      </c>
      <c r="K109" s="45"/>
    </row>
    <row r="110" spans="1:11" ht="31.5" customHeight="1" x14ac:dyDescent="0.2">
      <c r="A110" s="6">
        <v>78</v>
      </c>
      <c r="B110" s="58" t="s">
        <v>457</v>
      </c>
      <c r="C110" s="61" t="s">
        <v>307</v>
      </c>
      <c r="D110" s="58" t="s">
        <v>467</v>
      </c>
      <c r="E110" s="57" t="s">
        <v>308</v>
      </c>
      <c r="F110" s="58" t="s">
        <v>458</v>
      </c>
      <c r="G110" s="57" t="s">
        <v>49</v>
      </c>
      <c r="H110" s="87">
        <v>467.1</v>
      </c>
      <c r="I110" s="86">
        <f t="shared" si="1"/>
        <v>561</v>
      </c>
      <c r="J110" s="57" t="s">
        <v>147</v>
      </c>
      <c r="K110" s="110"/>
    </row>
    <row r="111" spans="1:11" ht="30" customHeight="1" x14ac:dyDescent="0.2">
      <c r="A111" s="47">
        <v>79</v>
      </c>
      <c r="B111" s="58" t="s">
        <v>291</v>
      </c>
      <c r="C111" s="78" t="s">
        <v>293</v>
      </c>
      <c r="D111" s="78"/>
      <c r="E111" s="85" t="s">
        <v>297</v>
      </c>
      <c r="F111" s="85" t="s">
        <v>302</v>
      </c>
      <c r="G111" s="50" t="s">
        <v>49</v>
      </c>
      <c r="H111" s="50">
        <v>305.10000000000002</v>
      </c>
      <c r="I111" s="73">
        <f t="shared" si="1"/>
        <v>367</v>
      </c>
      <c r="J111" s="50" t="s">
        <v>147</v>
      </c>
      <c r="K111" s="64"/>
    </row>
    <row r="112" spans="1:11" ht="25.5" x14ac:dyDescent="0.2">
      <c r="A112" s="48"/>
      <c r="B112" s="58"/>
      <c r="C112" s="25" t="s">
        <v>296</v>
      </c>
      <c r="D112" s="78"/>
      <c r="E112" s="85" t="s">
        <v>298</v>
      </c>
      <c r="F112" s="85" t="s">
        <v>303</v>
      </c>
      <c r="G112" s="63"/>
      <c r="H112" s="63"/>
      <c r="I112" s="74"/>
      <c r="J112" s="63"/>
      <c r="K112" s="65"/>
    </row>
    <row r="113" spans="1:11" ht="17.25" customHeight="1" x14ac:dyDescent="0.2">
      <c r="A113" s="48"/>
      <c r="B113" s="58"/>
      <c r="C113" s="57" t="s">
        <v>294</v>
      </c>
      <c r="D113" s="78"/>
      <c r="E113" s="85" t="s">
        <v>299</v>
      </c>
      <c r="F113" s="85" t="s">
        <v>304</v>
      </c>
      <c r="G113" s="63"/>
      <c r="H113" s="63"/>
      <c r="I113" s="74"/>
      <c r="J113" s="63"/>
      <c r="K113" s="65"/>
    </row>
    <row r="114" spans="1:11" ht="18" customHeight="1" x14ac:dyDescent="0.2">
      <c r="A114" s="48"/>
      <c r="B114" s="58"/>
      <c r="C114" s="57" t="s">
        <v>295</v>
      </c>
      <c r="D114" s="78"/>
      <c r="E114" s="85" t="s">
        <v>300</v>
      </c>
      <c r="F114" s="85" t="s">
        <v>305</v>
      </c>
      <c r="G114" s="63"/>
      <c r="H114" s="63"/>
      <c r="I114" s="74"/>
      <c r="J114" s="63"/>
      <c r="K114" s="65"/>
    </row>
    <row r="115" spans="1:11" ht="17.25" customHeight="1" x14ac:dyDescent="0.2">
      <c r="A115" s="49"/>
      <c r="B115" s="58"/>
      <c r="C115" s="57" t="s">
        <v>230</v>
      </c>
      <c r="D115" s="78"/>
      <c r="E115" s="85" t="s">
        <v>301</v>
      </c>
      <c r="F115" s="85" t="s">
        <v>306</v>
      </c>
      <c r="G115" s="51"/>
      <c r="H115" s="51"/>
      <c r="I115" s="75"/>
      <c r="J115" s="51"/>
      <c r="K115" s="66"/>
    </row>
    <row r="116" spans="1:11" ht="38.25" x14ac:dyDescent="0.2">
      <c r="A116" s="7">
        <v>80</v>
      </c>
      <c r="B116" s="58" t="s">
        <v>311</v>
      </c>
      <c r="C116" s="57" t="s">
        <v>309</v>
      </c>
      <c r="D116" s="57"/>
      <c r="E116" s="57" t="s">
        <v>310</v>
      </c>
      <c r="F116" s="57" t="s">
        <v>312</v>
      </c>
      <c r="G116" s="57" t="s">
        <v>49</v>
      </c>
      <c r="H116" s="57">
        <v>305.10000000000002</v>
      </c>
      <c r="I116" s="75">
        <f t="shared" si="1"/>
        <v>367</v>
      </c>
      <c r="J116" s="57" t="s">
        <v>147</v>
      </c>
      <c r="K116" s="57"/>
    </row>
    <row r="117" spans="1:11" ht="38.25" x14ac:dyDescent="0.2">
      <c r="A117" s="7">
        <v>81</v>
      </c>
      <c r="B117" s="58" t="s">
        <v>313</v>
      </c>
      <c r="C117" s="57" t="s">
        <v>168</v>
      </c>
      <c r="D117" s="57"/>
      <c r="E117" s="50" t="s">
        <v>320</v>
      </c>
      <c r="F117" s="57" t="s">
        <v>324</v>
      </c>
      <c r="G117" s="57" t="s">
        <v>48</v>
      </c>
      <c r="H117" s="87">
        <v>256.5</v>
      </c>
      <c r="I117" s="75">
        <f t="shared" si="1"/>
        <v>308</v>
      </c>
      <c r="J117" s="57" t="s">
        <v>147</v>
      </c>
      <c r="K117" s="57"/>
    </row>
    <row r="118" spans="1:11" ht="18" customHeight="1" x14ac:dyDescent="0.2">
      <c r="A118" s="7">
        <v>82</v>
      </c>
      <c r="B118" s="57" t="s">
        <v>314</v>
      </c>
      <c r="C118" s="57" t="s">
        <v>168</v>
      </c>
      <c r="D118" s="57"/>
      <c r="E118" s="63"/>
      <c r="F118" s="57" t="s">
        <v>325</v>
      </c>
      <c r="G118" s="57" t="s">
        <v>48</v>
      </c>
      <c r="H118" s="87">
        <v>256.5</v>
      </c>
      <c r="I118" s="75">
        <f t="shared" si="1"/>
        <v>308</v>
      </c>
      <c r="J118" s="57" t="s">
        <v>147</v>
      </c>
      <c r="K118" s="57"/>
    </row>
    <row r="119" spans="1:11" ht="63.75" x14ac:dyDescent="0.2">
      <c r="A119" s="7">
        <v>83</v>
      </c>
      <c r="B119" s="57" t="s">
        <v>315</v>
      </c>
      <c r="C119" s="57" t="s">
        <v>168</v>
      </c>
      <c r="D119" s="57"/>
      <c r="E119" s="51"/>
      <c r="F119" s="58" t="s">
        <v>326</v>
      </c>
      <c r="G119" s="57" t="s">
        <v>48</v>
      </c>
      <c r="H119" s="10">
        <v>513</v>
      </c>
      <c r="I119" s="75">
        <f t="shared" si="1"/>
        <v>616</v>
      </c>
      <c r="J119" s="57" t="s">
        <v>147</v>
      </c>
      <c r="K119" s="58" t="s">
        <v>330</v>
      </c>
    </row>
    <row r="120" spans="1:11" ht="20.25" customHeight="1" x14ac:dyDescent="0.2">
      <c r="A120" s="7">
        <v>84</v>
      </c>
      <c r="B120" s="57" t="s">
        <v>316</v>
      </c>
      <c r="C120" s="57" t="s">
        <v>21</v>
      </c>
      <c r="D120" s="110"/>
      <c r="E120" s="78" t="s">
        <v>321</v>
      </c>
      <c r="F120" s="78" t="s">
        <v>327</v>
      </c>
      <c r="G120" s="57" t="s">
        <v>49</v>
      </c>
      <c r="H120" s="87">
        <v>467.1</v>
      </c>
      <c r="I120" s="75">
        <f t="shared" si="1"/>
        <v>561</v>
      </c>
      <c r="J120" s="57" t="s">
        <v>147</v>
      </c>
      <c r="K120" s="110"/>
    </row>
    <row r="121" spans="1:11" ht="25.5" x14ac:dyDescent="0.2">
      <c r="A121" s="7">
        <v>85</v>
      </c>
      <c r="B121" s="29" t="s">
        <v>317</v>
      </c>
      <c r="C121" s="58" t="s">
        <v>494</v>
      </c>
      <c r="D121" s="112"/>
      <c r="E121" s="57" t="s">
        <v>322</v>
      </c>
      <c r="F121" s="28" t="s">
        <v>328</v>
      </c>
      <c r="G121" s="57" t="s">
        <v>49</v>
      </c>
      <c r="H121" s="87">
        <v>429.29999999999995</v>
      </c>
      <c r="I121" s="75">
        <f t="shared" si="1"/>
        <v>516</v>
      </c>
      <c r="J121" s="57" t="s">
        <v>147</v>
      </c>
      <c r="K121" s="110"/>
    </row>
    <row r="122" spans="1:11" ht="17.25" customHeight="1" x14ac:dyDescent="0.2">
      <c r="A122" s="7">
        <v>86</v>
      </c>
      <c r="B122" s="29" t="s">
        <v>318</v>
      </c>
      <c r="C122" s="57" t="s">
        <v>319</v>
      </c>
      <c r="D122" s="112"/>
      <c r="E122" s="57" t="s">
        <v>323</v>
      </c>
      <c r="F122" s="28" t="s">
        <v>329</v>
      </c>
      <c r="G122" s="57" t="s">
        <v>49</v>
      </c>
      <c r="H122" s="87">
        <v>375.3</v>
      </c>
      <c r="I122" s="75">
        <f t="shared" si="1"/>
        <v>451</v>
      </c>
      <c r="J122" s="57" t="s">
        <v>147</v>
      </c>
      <c r="K122" s="110"/>
    </row>
    <row r="123" spans="1:11" ht="25.5" x14ac:dyDescent="0.2">
      <c r="A123" s="7">
        <v>87</v>
      </c>
      <c r="B123" s="29" t="s">
        <v>332</v>
      </c>
      <c r="C123" s="58" t="s">
        <v>495</v>
      </c>
      <c r="D123" s="112"/>
      <c r="E123" s="57" t="s">
        <v>348</v>
      </c>
      <c r="F123" s="28" t="s">
        <v>360</v>
      </c>
      <c r="G123" s="57" t="s">
        <v>49</v>
      </c>
      <c r="H123" s="87">
        <v>329.4</v>
      </c>
      <c r="I123" s="75">
        <f t="shared" si="1"/>
        <v>396</v>
      </c>
      <c r="J123" s="57" t="s">
        <v>147</v>
      </c>
      <c r="K123" s="110"/>
    </row>
    <row r="124" spans="1:11" ht="37.5" customHeight="1" x14ac:dyDescent="0.2">
      <c r="A124" s="59">
        <v>88</v>
      </c>
      <c r="B124" s="93" t="s">
        <v>333</v>
      </c>
      <c r="C124" s="85" t="s">
        <v>341</v>
      </c>
      <c r="D124" s="64"/>
      <c r="E124" s="85" t="s">
        <v>349</v>
      </c>
      <c r="F124" s="32" t="s">
        <v>361</v>
      </c>
      <c r="G124" s="50" t="s">
        <v>49</v>
      </c>
      <c r="H124" s="50">
        <v>375.3</v>
      </c>
      <c r="I124" s="73">
        <f t="shared" si="1"/>
        <v>451</v>
      </c>
      <c r="J124" s="50" t="s">
        <v>147</v>
      </c>
      <c r="K124" s="64"/>
    </row>
    <row r="125" spans="1:11" x14ac:dyDescent="0.2">
      <c r="A125" s="96"/>
      <c r="B125" s="94"/>
      <c r="C125" s="85" t="s">
        <v>342</v>
      </c>
      <c r="D125" s="65"/>
      <c r="E125" s="85" t="s">
        <v>350</v>
      </c>
      <c r="F125" s="28" t="s">
        <v>179</v>
      </c>
      <c r="G125" s="63"/>
      <c r="H125" s="63"/>
      <c r="I125" s="74"/>
      <c r="J125" s="63"/>
      <c r="K125" s="65"/>
    </row>
    <row r="126" spans="1:11" x14ac:dyDescent="0.2">
      <c r="A126" s="96"/>
      <c r="B126" s="94"/>
      <c r="C126" s="85" t="s">
        <v>343</v>
      </c>
      <c r="D126" s="65"/>
      <c r="E126" s="85" t="s">
        <v>351</v>
      </c>
      <c r="F126" s="28" t="s">
        <v>362</v>
      </c>
      <c r="G126" s="63"/>
      <c r="H126" s="63"/>
      <c r="I126" s="74"/>
      <c r="J126" s="63"/>
      <c r="K126" s="65"/>
    </row>
    <row r="127" spans="1:11" x14ac:dyDescent="0.2">
      <c r="A127" s="96"/>
      <c r="B127" s="94"/>
      <c r="C127" s="55" t="s">
        <v>344</v>
      </c>
      <c r="D127" s="65"/>
      <c r="E127" s="55" t="s">
        <v>352</v>
      </c>
      <c r="F127" s="50" t="s">
        <v>363</v>
      </c>
      <c r="G127" s="63"/>
      <c r="H127" s="63"/>
      <c r="I127" s="74"/>
      <c r="J127" s="63"/>
      <c r="K127" s="65"/>
    </row>
    <row r="128" spans="1:11" ht="17.25" customHeight="1" x14ac:dyDescent="0.2">
      <c r="A128" s="60"/>
      <c r="B128" s="95"/>
      <c r="C128" s="56"/>
      <c r="D128" s="66"/>
      <c r="E128" s="56"/>
      <c r="F128" s="51"/>
      <c r="G128" s="51"/>
      <c r="H128" s="51"/>
      <c r="I128" s="75"/>
      <c r="J128" s="51"/>
      <c r="K128" s="66"/>
    </row>
    <row r="129" spans="1:11" ht="25.5" x14ac:dyDescent="0.2">
      <c r="A129" s="1">
        <v>89</v>
      </c>
      <c r="B129" s="57" t="s">
        <v>334</v>
      </c>
      <c r="C129" s="30" t="s">
        <v>345</v>
      </c>
      <c r="D129" s="111"/>
      <c r="E129" s="57" t="s">
        <v>353</v>
      </c>
      <c r="F129" s="27" t="s">
        <v>364</v>
      </c>
      <c r="G129" s="57" t="s">
        <v>49</v>
      </c>
      <c r="H129" s="57">
        <v>375.3</v>
      </c>
      <c r="I129" s="75">
        <f t="shared" si="1"/>
        <v>451</v>
      </c>
      <c r="J129" s="57" t="s">
        <v>147</v>
      </c>
      <c r="K129" s="110"/>
    </row>
    <row r="130" spans="1:11" ht="16.5" customHeight="1" x14ac:dyDescent="0.2">
      <c r="A130" s="1">
        <v>90</v>
      </c>
      <c r="B130" s="57" t="s">
        <v>335</v>
      </c>
      <c r="C130" s="78" t="s">
        <v>346</v>
      </c>
      <c r="D130" s="111"/>
      <c r="E130" s="57" t="s">
        <v>354</v>
      </c>
      <c r="F130" s="28" t="s">
        <v>365</v>
      </c>
      <c r="G130" s="57" t="s">
        <v>49</v>
      </c>
      <c r="H130" s="57">
        <v>375.3</v>
      </c>
      <c r="I130" s="75">
        <f t="shared" si="1"/>
        <v>451</v>
      </c>
      <c r="J130" s="57" t="s">
        <v>147</v>
      </c>
      <c r="K130" s="110"/>
    </row>
    <row r="131" spans="1:11" ht="33" customHeight="1" x14ac:dyDescent="0.2">
      <c r="A131" s="1">
        <v>91</v>
      </c>
      <c r="B131" s="57" t="s">
        <v>336</v>
      </c>
      <c r="C131" s="58" t="s">
        <v>496</v>
      </c>
      <c r="D131" s="111"/>
      <c r="E131" s="57" t="s">
        <v>355</v>
      </c>
      <c r="F131" s="28" t="s">
        <v>366</v>
      </c>
      <c r="G131" s="57" t="s">
        <v>49</v>
      </c>
      <c r="H131" s="87">
        <v>1023.3</v>
      </c>
      <c r="I131" s="75">
        <f t="shared" si="1"/>
        <v>1228</v>
      </c>
      <c r="J131" s="57" t="s">
        <v>147</v>
      </c>
      <c r="K131" s="110"/>
    </row>
    <row r="132" spans="1:11" s="9" customFormat="1" ht="36" customHeight="1" x14ac:dyDescent="0.25">
      <c r="A132" s="1">
        <v>92</v>
      </c>
      <c r="B132" s="58" t="s">
        <v>340</v>
      </c>
      <c r="C132" s="58" t="s">
        <v>497</v>
      </c>
      <c r="D132" s="31"/>
      <c r="E132" s="57" t="s">
        <v>356</v>
      </c>
      <c r="F132" s="32" t="s">
        <v>367</v>
      </c>
      <c r="G132" s="57" t="s">
        <v>49</v>
      </c>
      <c r="H132" s="87">
        <v>315.89999999999998</v>
      </c>
      <c r="I132" s="75">
        <f t="shared" si="1"/>
        <v>380</v>
      </c>
      <c r="J132" s="57" t="s">
        <v>147</v>
      </c>
      <c r="K132" s="26"/>
    </row>
    <row r="133" spans="1:11" s="9" customFormat="1" ht="45.75" customHeight="1" x14ac:dyDescent="0.25">
      <c r="A133" s="1">
        <v>93</v>
      </c>
      <c r="B133" s="57" t="s">
        <v>337</v>
      </c>
      <c r="C133" s="58" t="s">
        <v>498</v>
      </c>
      <c r="D133" s="31"/>
      <c r="E133" s="57" t="s">
        <v>357</v>
      </c>
      <c r="F133" s="32" t="s">
        <v>368</v>
      </c>
      <c r="G133" s="57" t="s">
        <v>48</v>
      </c>
      <c r="H133" s="87">
        <v>1077.3</v>
      </c>
      <c r="I133" s="75">
        <f t="shared" si="1"/>
        <v>1293</v>
      </c>
      <c r="J133" s="57" t="s">
        <v>147</v>
      </c>
      <c r="K133" s="26"/>
    </row>
    <row r="134" spans="1:11" s="9" customFormat="1" ht="36" customHeight="1" x14ac:dyDescent="0.25">
      <c r="A134" s="1">
        <v>94</v>
      </c>
      <c r="B134" s="58" t="s">
        <v>339</v>
      </c>
      <c r="C134" s="57" t="s">
        <v>347</v>
      </c>
      <c r="D134" s="31"/>
      <c r="E134" s="57" t="s">
        <v>358</v>
      </c>
      <c r="F134" s="32" t="s">
        <v>369</v>
      </c>
      <c r="G134" s="57" t="s">
        <v>137</v>
      </c>
      <c r="H134" s="87">
        <v>256.5</v>
      </c>
      <c r="I134" s="75">
        <f t="shared" si="1"/>
        <v>308</v>
      </c>
      <c r="J134" s="57" t="s">
        <v>147</v>
      </c>
      <c r="K134" s="26"/>
    </row>
    <row r="135" spans="1:11" s="9" customFormat="1" ht="25.5" x14ac:dyDescent="0.25">
      <c r="A135" s="1">
        <v>95</v>
      </c>
      <c r="B135" s="58" t="s">
        <v>338</v>
      </c>
      <c r="C135" s="57" t="s">
        <v>499</v>
      </c>
      <c r="D135" s="29"/>
      <c r="E135" s="57" t="s">
        <v>359</v>
      </c>
      <c r="F135" s="32" t="s">
        <v>370</v>
      </c>
      <c r="G135" s="57" t="s">
        <v>48</v>
      </c>
      <c r="H135" s="87">
        <v>493.2</v>
      </c>
      <c r="I135" s="75">
        <f t="shared" si="1"/>
        <v>592</v>
      </c>
      <c r="J135" s="57" t="s">
        <v>147</v>
      </c>
      <c r="K135" s="26"/>
    </row>
    <row r="136" spans="1:11" s="9" customFormat="1" ht="29.25" customHeight="1" x14ac:dyDescent="0.25">
      <c r="A136" s="47">
        <v>96</v>
      </c>
      <c r="B136" s="52" t="s">
        <v>371</v>
      </c>
      <c r="C136" s="58" t="s">
        <v>376</v>
      </c>
      <c r="D136" s="57" t="s">
        <v>133</v>
      </c>
      <c r="E136" s="50" t="s">
        <v>377</v>
      </c>
      <c r="F136" s="52" t="s">
        <v>462</v>
      </c>
      <c r="G136" s="50" t="s">
        <v>47</v>
      </c>
      <c r="H136" s="87">
        <v>1100</v>
      </c>
      <c r="I136" s="75">
        <f t="shared" si="1"/>
        <v>1320</v>
      </c>
      <c r="J136" s="50" t="s">
        <v>147</v>
      </c>
      <c r="K136" s="57" t="s">
        <v>378</v>
      </c>
    </row>
    <row r="137" spans="1:11" s="9" customFormat="1" ht="36" customHeight="1" x14ac:dyDescent="0.25">
      <c r="A137" s="49"/>
      <c r="B137" s="53"/>
      <c r="C137" s="58" t="s">
        <v>231</v>
      </c>
      <c r="D137" s="57"/>
      <c r="E137" s="51"/>
      <c r="F137" s="51"/>
      <c r="G137" s="51"/>
      <c r="H137" s="87">
        <v>1400</v>
      </c>
      <c r="I137" s="75">
        <f t="shared" si="1"/>
        <v>1680</v>
      </c>
      <c r="J137" s="51"/>
      <c r="K137" s="58" t="s">
        <v>379</v>
      </c>
    </row>
    <row r="138" spans="1:11" s="9" customFormat="1" ht="63.75" x14ac:dyDescent="0.25">
      <c r="A138" s="1">
        <v>97</v>
      </c>
      <c r="B138" s="23" t="s">
        <v>53</v>
      </c>
      <c r="C138" s="58" t="s">
        <v>508</v>
      </c>
      <c r="D138" s="57" t="s">
        <v>380</v>
      </c>
      <c r="E138" s="57" t="s">
        <v>381</v>
      </c>
      <c r="F138" s="58" t="s">
        <v>382</v>
      </c>
      <c r="G138" s="57" t="s">
        <v>48</v>
      </c>
      <c r="H138" s="87">
        <v>500</v>
      </c>
      <c r="I138" s="75">
        <f t="shared" si="1"/>
        <v>600</v>
      </c>
      <c r="J138" s="57" t="s">
        <v>147</v>
      </c>
      <c r="K138" s="26"/>
    </row>
    <row r="139" spans="1:11" ht="38.25" x14ac:dyDescent="0.2">
      <c r="A139" s="1">
        <v>100</v>
      </c>
      <c r="B139" s="25" t="s">
        <v>372</v>
      </c>
      <c r="C139" s="57" t="s">
        <v>60</v>
      </c>
      <c r="D139" s="78"/>
      <c r="E139" s="57" t="s">
        <v>385</v>
      </c>
      <c r="F139" s="78" t="s">
        <v>389</v>
      </c>
      <c r="G139" s="57" t="s">
        <v>49</v>
      </c>
      <c r="H139" s="87">
        <v>467.1</v>
      </c>
      <c r="I139" s="75">
        <f t="shared" si="1"/>
        <v>561</v>
      </c>
      <c r="J139" s="57" t="s">
        <v>147</v>
      </c>
      <c r="K139" s="110"/>
    </row>
    <row r="140" spans="1:11" ht="38.25" x14ac:dyDescent="0.2">
      <c r="A140" s="1">
        <v>101</v>
      </c>
      <c r="B140" s="25" t="s">
        <v>373</v>
      </c>
      <c r="C140" s="57" t="s">
        <v>383</v>
      </c>
      <c r="D140" s="78"/>
      <c r="E140" s="61" t="s">
        <v>386</v>
      </c>
      <c r="F140" s="78" t="s">
        <v>390</v>
      </c>
      <c r="G140" s="57" t="s">
        <v>49</v>
      </c>
      <c r="H140" s="87">
        <v>1509.3</v>
      </c>
      <c r="I140" s="75">
        <f t="shared" si="1"/>
        <v>1812</v>
      </c>
      <c r="J140" s="57" t="s">
        <v>147</v>
      </c>
      <c r="K140" s="110"/>
    </row>
    <row r="141" spans="1:11" ht="38.25" customHeight="1" x14ac:dyDescent="0.2">
      <c r="A141" s="1">
        <v>102</v>
      </c>
      <c r="B141" s="57" t="s">
        <v>374</v>
      </c>
      <c r="C141" s="58" t="s">
        <v>384</v>
      </c>
      <c r="D141" s="78"/>
      <c r="E141" s="85" t="s">
        <v>387</v>
      </c>
      <c r="F141" s="25" t="s">
        <v>391</v>
      </c>
      <c r="G141" s="57" t="s">
        <v>49</v>
      </c>
      <c r="H141" s="87">
        <v>467.1</v>
      </c>
      <c r="I141" s="75">
        <f t="shared" si="1"/>
        <v>561</v>
      </c>
      <c r="J141" s="57" t="s">
        <v>147</v>
      </c>
      <c r="K141" s="110"/>
    </row>
    <row r="142" spans="1:11" ht="38.25" customHeight="1" x14ac:dyDescent="0.2">
      <c r="A142" s="47">
        <v>103</v>
      </c>
      <c r="B142" s="52" t="s">
        <v>375</v>
      </c>
      <c r="C142" s="58" t="s">
        <v>468</v>
      </c>
      <c r="D142" s="57" t="s">
        <v>133</v>
      </c>
      <c r="E142" s="89" t="s">
        <v>388</v>
      </c>
      <c r="F142" s="91" t="s">
        <v>463</v>
      </c>
      <c r="G142" s="50" t="s">
        <v>47</v>
      </c>
      <c r="H142" s="87">
        <v>1200</v>
      </c>
      <c r="I142" s="75">
        <f t="shared" si="1"/>
        <v>1440</v>
      </c>
      <c r="J142" s="50" t="s">
        <v>147</v>
      </c>
      <c r="K142" s="61" t="s">
        <v>392</v>
      </c>
    </row>
    <row r="143" spans="1:11" ht="33.75" customHeight="1" x14ac:dyDescent="0.2">
      <c r="A143" s="49"/>
      <c r="B143" s="53"/>
      <c r="C143" s="57" t="s">
        <v>231</v>
      </c>
      <c r="D143" s="110"/>
      <c r="E143" s="90"/>
      <c r="F143" s="92"/>
      <c r="G143" s="51"/>
      <c r="H143" s="33">
        <v>1575.3</v>
      </c>
      <c r="I143" s="75">
        <f t="shared" ref="I143:I144" si="2">IF(H143="","",(ROUNDUP((H143*1.2),0)))</f>
        <v>1891</v>
      </c>
      <c r="J143" s="51"/>
      <c r="K143" s="58" t="s">
        <v>393</v>
      </c>
    </row>
    <row r="144" spans="1:11" ht="29.25" customHeight="1" x14ac:dyDescent="0.2">
      <c r="A144" s="47">
        <v>104</v>
      </c>
      <c r="B144" s="52" t="s">
        <v>394</v>
      </c>
      <c r="C144" s="52" t="s">
        <v>502</v>
      </c>
      <c r="D144" s="64"/>
      <c r="E144" s="57" t="s">
        <v>395</v>
      </c>
      <c r="F144" s="88" t="s">
        <v>398</v>
      </c>
      <c r="G144" s="50" t="s">
        <v>49</v>
      </c>
      <c r="H144" s="50">
        <v>518.4</v>
      </c>
      <c r="I144" s="73">
        <f t="shared" si="2"/>
        <v>623</v>
      </c>
      <c r="J144" s="50" t="s">
        <v>147</v>
      </c>
      <c r="K144" s="64"/>
    </row>
    <row r="145" spans="1:11" ht="22.5" customHeight="1" x14ac:dyDescent="0.2">
      <c r="A145" s="48"/>
      <c r="B145" s="54"/>
      <c r="C145" s="63"/>
      <c r="D145" s="65"/>
      <c r="E145" s="57" t="s">
        <v>396</v>
      </c>
      <c r="F145" s="65"/>
      <c r="G145" s="63"/>
      <c r="H145" s="63"/>
      <c r="I145" s="74"/>
      <c r="J145" s="63"/>
      <c r="K145" s="65"/>
    </row>
    <row r="146" spans="1:11" ht="61.5" customHeight="1" x14ac:dyDescent="0.2">
      <c r="A146" s="49"/>
      <c r="B146" s="53"/>
      <c r="C146" s="51"/>
      <c r="D146" s="66"/>
      <c r="E146" s="57" t="s">
        <v>397</v>
      </c>
      <c r="F146" s="66"/>
      <c r="G146" s="51"/>
      <c r="H146" s="51"/>
      <c r="I146" s="75"/>
      <c r="J146" s="51"/>
      <c r="K146" s="66"/>
    </row>
    <row r="147" spans="1:11" ht="105" customHeight="1" x14ac:dyDescent="0.2">
      <c r="A147" s="1">
        <v>105</v>
      </c>
      <c r="B147" s="57" t="s">
        <v>399</v>
      </c>
      <c r="C147" s="57" t="s">
        <v>400</v>
      </c>
      <c r="D147" s="110"/>
      <c r="E147" s="57" t="s">
        <v>401</v>
      </c>
      <c r="F147" s="58" t="s">
        <v>402</v>
      </c>
      <c r="G147" s="57" t="s">
        <v>48</v>
      </c>
      <c r="H147" s="87">
        <v>429.29999999999995</v>
      </c>
      <c r="I147" s="75">
        <f t="shared" ref="I147:I156" si="3">IF(H147="","",(ROUNDUP((H147*1.2),0)))</f>
        <v>516</v>
      </c>
      <c r="J147" s="57" t="s">
        <v>147</v>
      </c>
      <c r="K147" s="110"/>
    </row>
    <row r="148" spans="1:11" ht="63.75" x14ac:dyDescent="0.2">
      <c r="A148" s="5">
        <v>106</v>
      </c>
      <c r="B148" s="58" t="s">
        <v>403</v>
      </c>
      <c r="C148" s="25" t="s">
        <v>503</v>
      </c>
      <c r="D148" s="110"/>
      <c r="E148" s="57" t="s">
        <v>404</v>
      </c>
      <c r="F148" s="57" t="s">
        <v>405</v>
      </c>
      <c r="G148" s="57" t="s">
        <v>49</v>
      </c>
      <c r="H148" s="87">
        <v>540</v>
      </c>
      <c r="I148" s="75">
        <f t="shared" si="3"/>
        <v>648</v>
      </c>
      <c r="J148" s="57" t="s">
        <v>147</v>
      </c>
      <c r="K148" s="110"/>
    </row>
    <row r="149" spans="1:11" ht="38.25" x14ac:dyDescent="0.2">
      <c r="A149" s="1">
        <v>107</v>
      </c>
      <c r="B149" s="58" t="s">
        <v>406</v>
      </c>
      <c r="C149" s="57" t="s">
        <v>408</v>
      </c>
      <c r="D149" s="26"/>
      <c r="E149" s="57" t="s">
        <v>409</v>
      </c>
      <c r="F149" s="57" t="s">
        <v>411</v>
      </c>
      <c r="G149" s="57" t="s">
        <v>137</v>
      </c>
      <c r="H149" s="87">
        <v>1077.3</v>
      </c>
      <c r="I149" s="86">
        <f t="shared" si="3"/>
        <v>1293</v>
      </c>
      <c r="J149" s="57" t="s">
        <v>147</v>
      </c>
      <c r="K149" s="57"/>
    </row>
    <row r="150" spans="1:11" ht="38.25" x14ac:dyDescent="0.2">
      <c r="A150" s="5">
        <v>108</v>
      </c>
      <c r="B150" s="57" t="s">
        <v>407</v>
      </c>
      <c r="C150" s="57" t="s">
        <v>20</v>
      </c>
      <c r="D150" s="57" t="s">
        <v>20</v>
      </c>
      <c r="E150" s="57" t="s">
        <v>410</v>
      </c>
      <c r="F150" s="58" t="s">
        <v>412</v>
      </c>
      <c r="G150" s="57" t="s">
        <v>48</v>
      </c>
      <c r="H150" s="87">
        <v>1077.3</v>
      </c>
      <c r="I150" s="86">
        <f t="shared" si="3"/>
        <v>1293</v>
      </c>
      <c r="J150" s="57" t="s">
        <v>147</v>
      </c>
      <c r="K150" s="85" t="s">
        <v>466</v>
      </c>
    </row>
    <row r="151" spans="1:11" ht="25.5" x14ac:dyDescent="0.2">
      <c r="A151" s="1">
        <v>109</v>
      </c>
      <c r="B151" s="57" t="s">
        <v>413</v>
      </c>
      <c r="C151" s="57" t="s">
        <v>168</v>
      </c>
      <c r="D151" s="110"/>
      <c r="E151" s="57" t="s">
        <v>422</v>
      </c>
      <c r="F151" s="58" t="s">
        <v>432</v>
      </c>
      <c r="G151" s="57" t="s">
        <v>49</v>
      </c>
      <c r="H151" s="87">
        <v>540</v>
      </c>
      <c r="I151" s="86">
        <f t="shared" si="3"/>
        <v>648</v>
      </c>
      <c r="J151" s="57" t="s">
        <v>147</v>
      </c>
      <c r="K151" s="57"/>
    </row>
    <row r="152" spans="1:11" ht="18.75" customHeight="1" x14ac:dyDescent="0.2">
      <c r="A152" s="5">
        <v>110</v>
      </c>
      <c r="B152" s="57" t="s">
        <v>414</v>
      </c>
      <c r="C152" s="57" t="s">
        <v>504</v>
      </c>
      <c r="D152" s="110"/>
      <c r="E152" s="57" t="s">
        <v>423</v>
      </c>
      <c r="F152" s="57" t="s">
        <v>428</v>
      </c>
      <c r="G152" s="57" t="s">
        <v>49</v>
      </c>
      <c r="H152" s="87">
        <v>392.4</v>
      </c>
      <c r="I152" s="86">
        <f t="shared" si="3"/>
        <v>471</v>
      </c>
      <c r="J152" s="57" t="s">
        <v>147</v>
      </c>
      <c r="K152" s="57"/>
    </row>
    <row r="153" spans="1:11" ht="38.25" x14ac:dyDescent="0.2">
      <c r="A153" s="1">
        <v>111</v>
      </c>
      <c r="B153" s="57" t="s">
        <v>415</v>
      </c>
      <c r="C153" s="57" t="s">
        <v>419</v>
      </c>
      <c r="D153" s="110"/>
      <c r="E153" s="57" t="s">
        <v>424</v>
      </c>
      <c r="F153" s="58" t="s">
        <v>433</v>
      </c>
      <c r="G153" s="57" t="s">
        <v>48</v>
      </c>
      <c r="H153" s="87">
        <v>1077.3</v>
      </c>
      <c r="I153" s="86">
        <f t="shared" si="3"/>
        <v>1293</v>
      </c>
      <c r="J153" s="57" t="s">
        <v>147</v>
      </c>
      <c r="K153" s="58" t="s">
        <v>434</v>
      </c>
    </row>
    <row r="154" spans="1:11" ht="23.25" customHeight="1" x14ac:dyDescent="0.2">
      <c r="A154" s="5">
        <v>112</v>
      </c>
      <c r="B154" s="57" t="s">
        <v>416</v>
      </c>
      <c r="C154" s="57" t="s">
        <v>420</v>
      </c>
      <c r="D154" s="110"/>
      <c r="E154" s="57" t="s">
        <v>425</v>
      </c>
      <c r="F154" s="57" t="s">
        <v>429</v>
      </c>
      <c r="G154" s="57" t="s">
        <v>49</v>
      </c>
      <c r="H154" s="87">
        <v>467.1</v>
      </c>
      <c r="I154" s="86">
        <f t="shared" si="3"/>
        <v>561</v>
      </c>
      <c r="J154" s="57" t="s">
        <v>147</v>
      </c>
      <c r="K154" s="110"/>
    </row>
    <row r="155" spans="1:11" ht="18" customHeight="1" x14ac:dyDescent="0.2">
      <c r="A155" s="1">
        <v>113</v>
      </c>
      <c r="B155" s="57" t="s">
        <v>417</v>
      </c>
      <c r="C155" s="57" t="s">
        <v>505</v>
      </c>
      <c r="D155" s="110"/>
      <c r="E155" s="57" t="s">
        <v>426</v>
      </c>
      <c r="F155" s="57" t="s">
        <v>430</v>
      </c>
      <c r="G155" s="57" t="s">
        <v>49</v>
      </c>
      <c r="H155" s="87">
        <v>375.3</v>
      </c>
      <c r="I155" s="86">
        <f t="shared" si="3"/>
        <v>451</v>
      </c>
      <c r="J155" s="57" t="s">
        <v>147</v>
      </c>
      <c r="K155" s="110"/>
    </row>
    <row r="156" spans="1:11" ht="25.5" x14ac:dyDescent="0.2">
      <c r="A156" s="5">
        <v>114</v>
      </c>
      <c r="B156" s="58" t="s">
        <v>418</v>
      </c>
      <c r="C156" s="57" t="s">
        <v>421</v>
      </c>
      <c r="D156" s="110"/>
      <c r="E156" s="57" t="s">
        <v>427</v>
      </c>
      <c r="F156" s="57" t="s">
        <v>431</v>
      </c>
      <c r="G156" s="57" t="s">
        <v>49</v>
      </c>
      <c r="H156" s="34">
        <v>432.5</v>
      </c>
      <c r="I156" s="86">
        <f t="shared" si="3"/>
        <v>519</v>
      </c>
      <c r="J156" s="57" t="s">
        <v>147</v>
      </c>
      <c r="K156" s="110"/>
    </row>
    <row r="157" spans="1:11" x14ac:dyDescent="0.2">
      <c r="A157" s="8"/>
      <c r="B157" s="12"/>
      <c r="C157" s="113"/>
      <c r="D157" s="113"/>
      <c r="E157" s="113"/>
      <c r="F157" s="12"/>
      <c r="G157" s="13"/>
      <c r="H157" s="13"/>
      <c r="I157" s="114"/>
      <c r="J157" s="14"/>
      <c r="K157" s="113"/>
    </row>
    <row r="158" spans="1:11" x14ac:dyDescent="0.2">
      <c r="A158" s="8"/>
      <c r="B158" s="12"/>
      <c r="C158" s="113"/>
      <c r="D158" s="113"/>
      <c r="E158" s="113"/>
      <c r="F158" s="12"/>
      <c r="G158" s="13"/>
      <c r="H158" s="13"/>
      <c r="I158" s="114"/>
      <c r="J158" s="14"/>
      <c r="K158" s="113"/>
    </row>
    <row r="159" spans="1:11" x14ac:dyDescent="0.2">
      <c r="A159" s="8"/>
      <c r="B159" s="12"/>
      <c r="C159" s="113"/>
      <c r="D159" s="113"/>
      <c r="E159" s="113"/>
      <c r="F159" s="12"/>
      <c r="G159" s="13"/>
      <c r="H159" s="13"/>
      <c r="I159" s="114"/>
      <c r="J159" s="14"/>
      <c r="K159" s="113"/>
    </row>
    <row r="160" spans="1:11" x14ac:dyDescent="0.2">
      <c r="A160" s="8"/>
      <c r="B160" s="12"/>
      <c r="C160" s="113"/>
      <c r="D160" s="113"/>
      <c r="E160" s="113"/>
      <c r="F160" s="12"/>
      <c r="G160" s="13"/>
      <c r="H160" s="13"/>
      <c r="I160" s="114"/>
      <c r="J160" s="14"/>
      <c r="K160" s="113"/>
    </row>
    <row r="161" spans="1:11" x14ac:dyDescent="0.2">
      <c r="A161" s="8"/>
      <c r="B161" s="12"/>
      <c r="C161" s="113"/>
      <c r="D161" s="113"/>
      <c r="E161" s="113"/>
      <c r="F161" s="12"/>
      <c r="G161" s="13"/>
      <c r="H161" s="13"/>
      <c r="I161" s="114"/>
      <c r="J161" s="14"/>
      <c r="K161" s="113"/>
    </row>
    <row r="162" spans="1:11" x14ac:dyDescent="0.2">
      <c r="A162" s="8"/>
      <c r="B162" s="12"/>
      <c r="C162" s="113"/>
      <c r="D162" s="113"/>
      <c r="E162" s="113"/>
      <c r="F162" s="12"/>
      <c r="G162" s="13"/>
      <c r="H162" s="13"/>
      <c r="I162" s="114"/>
      <c r="J162" s="14"/>
      <c r="K162" s="113"/>
    </row>
    <row r="163" spans="1:11" x14ac:dyDescent="0.2">
      <c r="A163" s="8"/>
      <c r="B163" s="12"/>
      <c r="C163" s="113"/>
      <c r="D163" s="113"/>
      <c r="E163" s="113"/>
      <c r="F163" s="12"/>
      <c r="G163" s="13"/>
      <c r="H163" s="13"/>
      <c r="I163" s="114"/>
      <c r="J163" s="14"/>
      <c r="K163" s="113"/>
    </row>
    <row r="164" spans="1:11" x14ac:dyDescent="0.2">
      <c r="A164" s="8"/>
      <c r="B164" s="12"/>
      <c r="C164" s="113"/>
      <c r="D164" s="113"/>
      <c r="E164" s="113"/>
      <c r="F164" s="12"/>
      <c r="G164" s="13"/>
      <c r="H164" s="13"/>
      <c r="I164" s="114"/>
      <c r="J164" s="14"/>
      <c r="K164" s="113"/>
    </row>
    <row r="165" spans="1:11" x14ac:dyDescent="0.2">
      <c r="A165" s="8"/>
      <c r="B165" s="12"/>
      <c r="C165" s="113"/>
      <c r="D165" s="113"/>
      <c r="E165" s="113"/>
      <c r="F165" s="12"/>
      <c r="G165" s="13"/>
      <c r="H165" s="13"/>
      <c r="I165" s="114"/>
      <c r="J165" s="14"/>
      <c r="K165" s="113"/>
    </row>
    <row r="166" spans="1:11" x14ac:dyDescent="0.2">
      <c r="A166" s="8"/>
      <c r="B166" s="12"/>
      <c r="C166" s="113"/>
      <c r="D166" s="113"/>
      <c r="E166" s="113"/>
      <c r="F166" s="12"/>
      <c r="G166" s="13"/>
      <c r="H166" s="13"/>
      <c r="I166" s="114"/>
      <c r="J166" s="14"/>
      <c r="K166" s="113"/>
    </row>
    <row r="167" spans="1:11" x14ac:dyDescent="0.2">
      <c r="A167" s="8"/>
      <c r="B167" s="12"/>
      <c r="C167" s="113"/>
      <c r="D167" s="113"/>
      <c r="E167" s="113"/>
      <c r="F167" s="12"/>
      <c r="G167" s="13"/>
      <c r="H167" s="13"/>
      <c r="I167" s="114"/>
      <c r="J167" s="14"/>
      <c r="K167" s="113"/>
    </row>
    <row r="168" spans="1:11" x14ac:dyDescent="0.2">
      <c r="A168" s="8"/>
      <c r="B168" s="12"/>
      <c r="C168" s="113"/>
      <c r="D168" s="113"/>
      <c r="E168" s="113"/>
      <c r="F168" s="12"/>
      <c r="G168" s="13"/>
      <c r="H168" s="13"/>
      <c r="I168" s="114"/>
      <c r="J168" s="14"/>
      <c r="K168" s="113"/>
    </row>
    <row r="169" spans="1:11" x14ac:dyDescent="0.2">
      <c r="A169" s="8"/>
      <c r="B169" s="12"/>
      <c r="C169" s="113"/>
      <c r="D169" s="113"/>
      <c r="E169" s="113"/>
      <c r="F169" s="12"/>
      <c r="G169" s="13"/>
      <c r="H169" s="13"/>
      <c r="I169" s="114"/>
      <c r="J169" s="14"/>
      <c r="K169" s="113"/>
    </row>
    <row r="170" spans="1:11" x14ac:dyDescent="0.2">
      <c r="A170" s="8"/>
      <c r="B170" s="12"/>
      <c r="C170" s="113"/>
      <c r="D170" s="113"/>
      <c r="E170" s="113"/>
      <c r="F170" s="12"/>
      <c r="G170" s="13"/>
      <c r="H170" s="13"/>
      <c r="I170" s="114"/>
      <c r="J170" s="14"/>
      <c r="K170" s="113"/>
    </row>
    <row r="171" spans="1:11" x14ac:dyDescent="0.2">
      <c r="A171" s="8"/>
      <c r="B171" s="12"/>
      <c r="C171" s="113"/>
      <c r="D171" s="113"/>
      <c r="E171" s="113"/>
      <c r="F171" s="12"/>
      <c r="G171" s="13"/>
      <c r="H171" s="13"/>
      <c r="I171" s="114"/>
      <c r="J171" s="14"/>
      <c r="K171" s="113"/>
    </row>
    <row r="172" spans="1:11" x14ac:dyDescent="0.2">
      <c r="A172" s="8"/>
      <c r="B172" s="12"/>
      <c r="C172" s="113"/>
      <c r="D172" s="113"/>
      <c r="E172" s="113"/>
      <c r="F172" s="12"/>
      <c r="G172" s="13"/>
      <c r="H172" s="13"/>
      <c r="I172" s="114"/>
      <c r="J172" s="14"/>
      <c r="K172" s="113"/>
    </row>
    <row r="173" spans="1:11" x14ac:dyDescent="0.2">
      <c r="A173" s="8"/>
      <c r="B173" s="12"/>
      <c r="C173" s="113"/>
      <c r="D173" s="113"/>
      <c r="E173" s="113"/>
      <c r="F173" s="12"/>
      <c r="G173" s="13"/>
      <c r="H173" s="13"/>
      <c r="I173" s="114"/>
      <c r="J173" s="14"/>
      <c r="K173" s="113"/>
    </row>
    <row r="174" spans="1:11" x14ac:dyDescent="0.2">
      <c r="A174" s="8"/>
      <c r="B174" s="12"/>
      <c r="C174" s="113"/>
      <c r="D174" s="113"/>
      <c r="E174" s="113"/>
      <c r="F174" s="12"/>
      <c r="G174" s="13"/>
      <c r="H174" s="13"/>
      <c r="I174" s="114"/>
      <c r="J174" s="14"/>
      <c r="K174" s="113"/>
    </row>
    <row r="175" spans="1:11" x14ac:dyDescent="0.2">
      <c r="A175" s="8"/>
      <c r="B175" s="12"/>
      <c r="C175" s="113"/>
      <c r="D175" s="113"/>
      <c r="E175" s="113"/>
      <c r="F175" s="12"/>
      <c r="G175" s="13"/>
      <c r="H175" s="13"/>
      <c r="I175" s="114"/>
      <c r="J175" s="14"/>
      <c r="K175" s="113"/>
    </row>
    <row r="176" spans="1:11" x14ac:dyDescent="0.2">
      <c r="A176" s="8"/>
      <c r="B176" s="12"/>
      <c r="C176" s="113"/>
      <c r="D176" s="113"/>
      <c r="E176" s="113"/>
      <c r="F176" s="12"/>
      <c r="G176" s="13"/>
      <c r="H176" s="13"/>
      <c r="I176" s="114"/>
      <c r="J176" s="14"/>
      <c r="K176" s="113"/>
    </row>
    <row r="177" spans="1:11" x14ac:dyDescent="0.2">
      <c r="A177" s="8"/>
      <c r="B177" s="12"/>
      <c r="C177" s="113"/>
      <c r="D177" s="113"/>
      <c r="E177" s="113"/>
      <c r="F177" s="12"/>
      <c r="G177" s="13"/>
      <c r="H177" s="13"/>
      <c r="I177" s="114"/>
      <c r="J177" s="14"/>
      <c r="K177" s="113"/>
    </row>
    <row r="178" spans="1:11" x14ac:dyDescent="0.2">
      <c r="A178" s="8"/>
      <c r="B178" s="12"/>
      <c r="C178" s="113"/>
      <c r="D178" s="113"/>
      <c r="E178" s="113"/>
      <c r="F178" s="12"/>
      <c r="G178" s="13"/>
      <c r="H178" s="13"/>
      <c r="I178" s="114"/>
      <c r="J178" s="14"/>
      <c r="K178" s="113"/>
    </row>
    <row r="179" spans="1:11" x14ac:dyDescent="0.2">
      <c r="A179" s="8"/>
      <c r="B179" s="12"/>
      <c r="C179" s="113"/>
      <c r="D179" s="113"/>
      <c r="E179" s="113"/>
      <c r="F179" s="12"/>
      <c r="G179" s="13"/>
      <c r="H179" s="13"/>
      <c r="I179" s="114"/>
      <c r="J179" s="14"/>
      <c r="K179" s="113"/>
    </row>
    <row r="180" spans="1:11" x14ac:dyDescent="0.2">
      <c r="A180" s="8"/>
      <c r="B180" s="12"/>
      <c r="C180" s="113"/>
      <c r="D180" s="113"/>
      <c r="E180" s="113"/>
      <c r="F180" s="12"/>
      <c r="G180" s="13"/>
      <c r="H180" s="13"/>
      <c r="I180" s="114"/>
      <c r="J180" s="14"/>
      <c r="K180" s="113"/>
    </row>
    <row r="181" spans="1:11" x14ac:dyDescent="0.2">
      <c r="A181" s="8"/>
      <c r="B181" s="12"/>
      <c r="C181" s="113"/>
      <c r="D181" s="113"/>
      <c r="E181" s="113"/>
      <c r="F181" s="12"/>
      <c r="G181" s="13"/>
      <c r="H181" s="13"/>
      <c r="I181" s="114"/>
      <c r="J181" s="14"/>
      <c r="K181" s="113"/>
    </row>
  </sheetData>
  <autoFilter ref="A3:K27" xr:uid="{00000000-0009-0000-0000-000000000000}"/>
  <phoneticPr fontId="4" type="noConversion"/>
  <pageMargins left="0.55118110236220474" right="0.23622047244094491" top="0.35433070866141736" bottom="0.39370078740157483" header="0.31496062992125984" footer="0.23622047244094491"/>
  <pageSetup paperSize="9" scale="70" fitToHeight="0" orientation="landscape" horizontalDpi="300" verticalDpi="300" r:id="rId1"/>
  <headerFooter>
    <oddFooter>&amp;LForm No: F-54 /PR-14 &amp;C&amp;P/&amp;N&amp;RRev.No/Tarihi: 01/04.01.2024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AAF44D89FFEFA4CBB3F2ADA75D15627" ma:contentTypeVersion="0" ma:contentTypeDescription="Yeni belge oluşturun." ma:contentTypeScope="" ma:versionID="f5538e909cc5803553221affdeeb72a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0305f5a1970ef5ab7b84130530577c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46BC5B1-F10D-43E1-94C9-8283CA617D09}"/>
</file>

<file path=customXml/itemProps2.xml><?xml version="1.0" encoding="utf-8"?>
<ds:datastoreItem xmlns:ds="http://schemas.openxmlformats.org/officeDocument/2006/customXml" ds:itemID="{F7A68072-5A24-455B-9760-DD150B1178F1}"/>
</file>

<file path=customXml/itemProps3.xml><?xml version="1.0" encoding="utf-8"?>
<ds:datastoreItem xmlns:ds="http://schemas.openxmlformats.org/officeDocument/2006/customXml" ds:itemID="{EDBD1B02-548F-4517-851E-E3C66E8979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Nuri ŞANLI</dc:creator>
  <cp:lastModifiedBy>Nuri ŞANLI</cp:lastModifiedBy>
  <cp:lastPrinted>2024-01-04T11:49:08Z</cp:lastPrinted>
  <dcterms:created xsi:type="dcterms:W3CDTF">2015-06-05T18:19:34Z</dcterms:created>
  <dcterms:modified xsi:type="dcterms:W3CDTF">2024-04-22T07:46:08Z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0x0101000AAF44D89FFEFA4CBB3F2ADA75D15627</vt:lpwstr>
  </property>
</Properties>
</file>