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erver\kys\5 ANALİZ LİSTELERİ\2024\"/>
    </mc:Choice>
  </mc:AlternateContent>
  <bookViews>
    <workbookView xWindow="-120" yWindow="-120" windowWidth="7770" windowHeight="4470"/>
  </bookViews>
  <sheets>
    <sheet name="Sayfa1" sheetId="1" r:id="rId1"/>
  </sheets>
  <definedNames>
    <definedName name="_xlnm._FilterDatabase" localSheetId="0" hidden="1">Sayfa1!$A$3:$K$16</definedName>
    <definedName name="_xlnm.Print_Titles" localSheetId="0">Sayfa1!$1:$3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2" i="1"/>
  <c r="I10" i="1"/>
  <c r="I9" i="1"/>
  <c r="I8" i="1"/>
  <c r="I7" i="1"/>
  <c r="I6" i="1"/>
  <c r="I5" i="1"/>
  <c r="I4" i="1"/>
  <c r="I23" i="1" l="1"/>
  <c r="I24" i="1"/>
  <c r="I25" i="1"/>
  <c r="I26" i="1"/>
  <c r="I27" i="1"/>
  <c r="I28" i="1"/>
  <c r="I19" i="1"/>
  <c r="I20" i="1"/>
  <c r="I21" i="1"/>
  <c r="I22" i="1"/>
  <c r="I18" i="1"/>
  <c r="I17" i="1"/>
  <c r="I11" i="1"/>
  <c r="I13" i="1"/>
  <c r="I15" i="1"/>
  <c r="I16" i="1"/>
</calcChain>
</file>

<file path=xl/sharedStrings.xml><?xml version="1.0" encoding="utf-8"?>
<sst xmlns="http://schemas.openxmlformats.org/spreadsheetml/2006/main" count="150" uniqueCount="90">
  <si>
    <t>Sıra No</t>
  </si>
  <si>
    <t>Deney Adı</t>
  </si>
  <si>
    <t>Deneyi Yapılan Ürünler</t>
  </si>
  <si>
    <t>Akreditasyon Kapsamı</t>
  </si>
  <si>
    <t>İlgili Analiz Talimatı Kodu</t>
  </si>
  <si>
    <t>Deney Metodu</t>
  </si>
  <si>
    <t>Açıklamalar</t>
  </si>
  <si>
    <t>Laboratuvar Birimi</t>
  </si>
  <si>
    <t>%20 KDV Dahil Fiyatı</t>
  </si>
  <si>
    <r>
      <t>Analiz Süresi</t>
    </r>
    <r>
      <rPr>
        <b/>
        <vertAlign val="superscript"/>
        <sz val="10"/>
        <color theme="1"/>
        <rFont val="Calibri"/>
        <family val="2"/>
        <charset val="162"/>
      </rPr>
      <t xml:space="preserve"> (Gün)</t>
    </r>
  </si>
  <si>
    <t>Fiyatı  (TL)</t>
  </si>
  <si>
    <t>GDO Tarama Analizi (p35S,tNOS,pFMV) ve Olası GD Soya, Pamuk, Mısır ve Kanola Bitki Türü Tarama</t>
  </si>
  <si>
    <t>GDO Tarama Analizi (p35S,tNOS,pFMV)</t>
  </si>
  <si>
    <t>Et Tür Tayini (Domuz, Sığır, Koyun, Kanatlı ve Tek Tırnaklı Eti Aranması)</t>
  </si>
  <si>
    <t>Et ve Et Ürünleri</t>
  </si>
  <si>
    <t>BL/AÇT-03
BL/AÇT-04
BL/AÇT-05
BL/AÇT-12
BL/AÇT-16
BL/AÇT-22</t>
  </si>
  <si>
    <t>BL/AÇT-03
BL/AÇT-04</t>
  </si>
  <si>
    <t>BL/AÇT-06</t>
  </si>
  <si>
    <t>BL/AÇT-03
BL/AÇT-12</t>
  </si>
  <si>
    <t>BL/AÇT-03
BL/AÇT-16</t>
  </si>
  <si>
    <t>BL/AÇT-03
BL/AÇT-22</t>
  </si>
  <si>
    <t>BL</t>
  </si>
  <si>
    <t>Her bir tür için ayrı ücret alınır</t>
  </si>
  <si>
    <t>MON87701 Soya Tip Belirleme Analizi</t>
  </si>
  <si>
    <t>MON87708 Soya Tip Belirleme Analizi</t>
  </si>
  <si>
    <t>MON87769 Soya Tip Belirleme Analizi</t>
  </si>
  <si>
    <t>CV-127 Soya Tip Belirleme Analizi</t>
  </si>
  <si>
    <t>DP305423 Soya Tip Belirleme Analizi</t>
  </si>
  <si>
    <t>DAS 68416-4 Soya Tip Belirleme Analizi</t>
  </si>
  <si>
    <t>DAS 81419-2 Soya Tip Belirleme Analizi</t>
  </si>
  <si>
    <t>DAS 44406-6 Soya Tip Belirleme Analizi</t>
  </si>
  <si>
    <t>MON87751-7 Soya Tip Belirleme Analizi</t>
  </si>
  <si>
    <t>281-24-236 Pamuk Tip Belirleme Analizi</t>
  </si>
  <si>
    <t>3006-210-23 Pamuk Tip Belirleme Analizi</t>
  </si>
  <si>
    <t>GHB614 Pamuk Tip Belirleme Analizi</t>
  </si>
  <si>
    <t>GHB811 Pamuk Tip Belirleme Analizi</t>
  </si>
  <si>
    <t>DAS 40278-9 Mısır Tip Belirleme Analizi</t>
  </si>
  <si>
    <t>73496 Kanola Tip Belirleme Analizi</t>
  </si>
  <si>
    <t>Tohum</t>
  </si>
  <si>
    <t>Gıda, Yem ve Tohum</t>
  </si>
  <si>
    <t>Gıda, Yem</t>
  </si>
  <si>
    <t>BL/AÇT-03
BL/AÇT-05</t>
  </si>
  <si>
    <t>BL/AÇT-03
BL/AÇT-07</t>
  </si>
  <si>
    <t>BL/AÇT-03
BL/AÇT-08</t>
  </si>
  <si>
    <t>BL/AÇT-03
BL/AÇT-09</t>
  </si>
  <si>
    <t>BL/AÇT-03
BL/AÇT-10</t>
  </si>
  <si>
    <t>BL/AÇT-03
BL/AÇT-11</t>
  </si>
  <si>
    <t>BL/AÇT-03
BL/AÇT-18</t>
  </si>
  <si>
    <t>BL/AÇT-03
BL/AÇT-19</t>
  </si>
  <si>
    <t>BL/AÇT-03
BL/AÇT-20</t>
  </si>
  <si>
    <t>BL/AÇT-03
BL/AÇT-21</t>
  </si>
  <si>
    <t>BL/AÇT-03
BL/AÇT-13</t>
  </si>
  <si>
    <t>BL/AÇT-03
BL/AÇT-14</t>
  </si>
  <si>
    <t>BL/AÇT-03
BL/AÇT-15</t>
  </si>
  <si>
    <t>BL/AÇT-03
BL/AÇT-24</t>
  </si>
  <si>
    <t>BL/AÇT-03
BL/AÇT-17</t>
  </si>
  <si>
    <t>BL/AÇT-03
BL/AÇT-23</t>
  </si>
  <si>
    <t>Real Time PCR 
Kit Metodu (Eurofins GeneScan GMO Screen RT 35S/NOS/FMV IPC Test Kit Manual), ISO 21569, ISO 24276
EURL Metot (CRLVL08/05VP),
EURL Metot (QT-TAX-GH-015)
EURL Metot (QT-TAX-ZM-002)
EURL Metot (QT-TAX-BN-001)
EURL Metot (QT-TAX-BN-001)</t>
  </si>
  <si>
    <t>Real Time PCR
EURL Metot (QT-TAX-ZM-002),
ISO 21569, ISO 24276</t>
  </si>
  <si>
    <t>Real Time PCR
EURL Metot (QT-TAX-GH-015),
ISO 21569, ISO 24276</t>
  </si>
  <si>
    <t>Real Time PCR
EURL Metot (CRLVL08/05VP)</t>
  </si>
  <si>
    <t>ELISA
Kit Metodu (ELISA-TEK Cooked Meat Speciation Kits Manual)</t>
  </si>
  <si>
    <t>Real Time PCR
Kit Metodu (Eurofins GeneScan GMO Screen RT 35S/NOS/FMV IPC Test Kit Manual), ISO 21569, ISO 24276</t>
  </si>
  <si>
    <t>Real Time PCR
EURL Metot (QT-EVE-GM-010),
ISO 21569, ISO 24276</t>
  </si>
  <si>
    <t>Real Time PCR
EURL Metot (QT-TAX-BN-001),
ISO 21569, ISO 24276</t>
  </si>
  <si>
    <t>Real Time PCR
EURL Metot (QT-EVE-GM-012),
ISO 21569, ISO 24276</t>
  </si>
  <si>
    <t>Real Time PCR
EURL Metot (QT-EVE-GM-002),
ISO 21569, ISO 24276</t>
  </si>
  <si>
    <t>Real Time PCR
EURL Metot (QT-EVE-GM-011),
ISO 21569, ISO 24276</t>
  </si>
  <si>
    <t>Real Time PCR
EURL Metot (QT-EVE-GM-008),
ISO 21569, ISO 24276</t>
  </si>
  <si>
    <t>Real Time PCR
EURL Metot (QT-EVE-GM-013),
ISO 21569, ISO 24276</t>
  </si>
  <si>
    <t>Real Time PCR
EURL Metot (QT-EVE-GM-014),
ISO 21569, ISO 24276</t>
  </si>
  <si>
    <t>Real Time PCR
EURL Metot (QT-EVE-GM-015),
ISO 21569, ISO 24276</t>
  </si>
  <si>
    <t>Real Time PCR
EURL Metot (QT-EVE-GM-016),
ISO 21569, ISO 24276</t>
  </si>
  <si>
    <t>Real Time PCR
EURL Metot (QT-EVE-GH-001a),
ISO 21569, ISO 24276</t>
  </si>
  <si>
    <t>Real Time PCR
EURL Metot (QT-EVE-GH-001b),
ISO 21569, ISO 24276</t>
  </si>
  <si>
    <t>Real Time PCR
EURL Metot (QT-EVE-GH-006),
ISO 21569, ISO 24276</t>
  </si>
  <si>
    <t>Real Time PCR
EURL Metot (QT-EVE-GH-013),
ISO 21569, ISO 24276</t>
  </si>
  <si>
    <t>Real Time PCR
EURL Metot (QT-EVE-ZM-004),
ISO 21569, ISO 2427</t>
  </si>
  <si>
    <t>Real Time PCR
EURL Metot (QT-EVE-BN-009),
ISO 21569, ISO 24276</t>
  </si>
  <si>
    <t>İnhibisyon, düşük DNA vb. durumlarda ek testler ve tekrarlar uygulandığı için analiz süresi uzayabilmektedir.</t>
  </si>
  <si>
    <r>
      <rPr>
        <sz val="7"/>
        <color theme="1"/>
        <rFont val="Times New Roman"/>
        <family val="1"/>
        <charset val="162"/>
      </rPr>
      <t xml:space="preserve"> </t>
    </r>
    <r>
      <rPr>
        <sz val="10"/>
        <color theme="1"/>
        <rFont val="Calibri"/>
        <family val="2"/>
        <charset val="162"/>
        <scheme val="minor"/>
      </rPr>
      <t>GDO Tip Tayini Analizlerinde analiz ücretine GDO Tarama Testi ücreti de ilave edilir.</t>
    </r>
  </si>
  <si>
    <r>
      <rPr>
        <sz val="7"/>
        <color theme="1"/>
        <rFont val="Times New Roman"/>
        <family val="1"/>
        <charset val="162"/>
      </rPr>
      <t xml:space="preserve"> </t>
    </r>
    <r>
      <rPr>
        <sz val="10"/>
        <color theme="1"/>
        <rFont val="Calibri"/>
        <family val="2"/>
        <charset val="162"/>
        <scheme val="minor"/>
      </rPr>
      <t xml:space="preserve">Bitki Spesifik Soya Geni Taraması, Bitki Spesifik Pamuk Geni Taraması, Bitki Spesifik Mısır Geni Taraması ve Bitki Spesifik Kanola Geni Taraması GDO Tarama Analizinin bir parçası olarak yapıldığında </t>
    </r>
    <r>
      <rPr>
        <u/>
        <sz val="10"/>
        <color theme="1"/>
        <rFont val="Calibri"/>
        <family val="2"/>
        <charset val="162"/>
        <scheme val="minor"/>
      </rPr>
      <t>ücretlendirilmeyecek</t>
    </r>
    <r>
      <rPr>
        <sz val="10"/>
        <color theme="1"/>
        <rFont val="Calibri"/>
        <family val="2"/>
        <charset val="162"/>
        <scheme val="minor"/>
      </rPr>
      <t xml:space="preserve"> ve analiz raporunda değerlendirme yapılmadan sonuç verilecektir.</t>
    </r>
  </si>
  <si>
    <t>Bitki Spesifik Soya Geni Taraması</t>
  </si>
  <si>
    <t>Bitki Spesifik Pamuk Geni Taraması</t>
  </si>
  <si>
    <t>Bitki Spesifik Mısır Geni Taraması</t>
  </si>
  <si>
    <t>Bitki Spesifik Kanola Geni Taraması</t>
  </si>
  <si>
    <t>MON94100 Kanola Tip Belirleme Analizi</t>
  </si>
  <si>
    <t>BL/AÇT-03
BL/AÇT-25</t>
  </si>
  <si>
    <t>Real Time PCR
EURL Metot (QT-EVE-BN-014),
ISO 21569, ISO 24276</t>
  </si>
  <si>
    <t>Çanakkale Gıda Kontrol Laboratuvar Müdürlüğü 
Analiz ve Ücret Listesi (12/03/2024)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</si>
</sst>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</font>
    <font>
      <b/>
      <vertAlign val="superscript"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u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 vertical="center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</cellXfs>
  <cellStyles count="4">
    <cellStyle name="Köprü 2" xfId="1"/>
    <cellStyle name="Normal" xfId="0" builtinId="0"/>
    <cellStyle name="Normal 2" xfId="2"/>
    <cellStyle name="Virgü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pane xSplit="2" ySplit="3" topLeftCell="C16" activePane="bottomRight" state="frozen"/>
      <selection pane="topRight" activeCell="C1" sqref="C1"/>
      <selection pane="bottomLeft" activeCell="A2" sqref="A2"/>
      <selection pane="bottomRight" activeCell="F17" sqref="F17"/>
    </sheetView>
  </sheetViews>
  <sheetFormatPr defaultRowHeight="12.75" x14ac:dyDescent="0.2"/>
  <cols>
    <col min="1" max="1" width="4.140625" style="13" customWidth="1"/>
    <col min="2" max="2" width="31.140625" style="15" customWidth="1"/>
    <col min="3" max="3" width="20.42578125" style="14" customWidth="1"/>
    <col min="4" max="4" width="19.5703125" style="14" customWidth="1"/>
    <col min="5" max="5" width="20" style="14" customWidth="1"/>
    <col min="6" max="6" width="36.42578125" style="15" customWidth="1"/>
    <col min="7" max="7" width="11" style="11" customWidth="1"/>
    <col min="8" max="8" width="10.5703125" style="11" customWidth="1"/>
    <col min="9" max="9" width="13.5703125" style="2" customWidth="1"/>
    <col min="10" max="10" width="10.85546875" style="13" customWidth="1"/>
    <col min="11" max="11" width="15.140625" style="14" customWidth="1"/>
    <col min="12" max="16384" width="9.140625" style="14"/>
  </cols>
  <sheetData>
    <row r="1" spans="1:11" ht="18.75" customHeight="1" x14ac:dyDescent="0.2">
      <c r="A1" s="21" t="s">
        <v>89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2.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1" customFormat="1" ht="30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9</v>
      </c>
      <c r="H3" s="16" t="s">
        <v>10</v>
      </c>
      <c r="I3" s="17" t="s">
        <v>8</v>
      </c>
      <c r="J3" s="16" t="s">
        <v>7</v>
      </c>
      <c r="K3" s="16" t="s">
        <v>6</v>
      </c>
    </row>
    <row r="4" spans="1:11" ht="114.75" x14ac:dyDescent="0.2">
      <c r="A4" s="3">
        <v>1</v>
      </c>
      <c r="B4" s="4" t="s">
        <v>11</v>
      </c>
      <c r="C4" s="4" t="s">
        <v>40</v>
      </c>
      <c r="D4" s="3" t="s">
        <v>40</v>
      </c>
      <c r="E4" s="3" t="s">
        <v>15</v>
      </c>
      <c r="F4" s="4" t="s">
        <v>57</v>
      </c>
      <c r="G4" s="3">
        <v>3</v>
      </c>
      <c r="H4" s="5">
        <v>8500</v>
      </c>
      <c r="I4" s="1">
        <f>IF(H4="","",(ROUNDUP((H4*1.2),0)))</f>
        <v>10200</v>
      </c>
      <c r="J4" s="5" t="s">
        <v>21</v>
      </c>
      <c r="K4" s="4"/>
    </row>
    <row r="5" spans="1:11" ht="51" x14ac:dyDescent="0.2">
      <c r="A5" s="3">
        <v>2</v>
      </c>
      <c r="B5" s="4" t="s">
        <v>12</v>
      </c>
      <c r="C5" s="6" t="s">
        <v>38</v>
      </c>
      <c r="D5" s="3" t="s">
        <v>38</v>
      </c>
      <c r="E5" s="3" t="s">
        <v>16</v>
      </c>
      <c r="F5" s="4" t="s">
        <v>62</v>
      </c>
      <c r="G5" s="3">
        <v>2</v>
      </c>
      <c r="H5" s="5">
        <v>5000</v>
      </c>
      <c r="I5" s="1">
        <f t="shared" ref="I5:I10" si="0">IF(H5="","",(ROUNDUP((H5*1.2),0)))</f>
        <v>6000</v>
      </c>
      <c r="J5" s="5" t="s">
        <v>21</v>
      </c>
      <c r="K5" s="6"/>
    </row>
    <row r="6" spans="1:11" ht="38.25" x14ac:dyDescent="0.2">
      <c r="A6" s="3">
        <v>3</v>
      </c>
      <c r="B6" s="4" t="s">
        <v>13</v>
      </c>
      <c r="C6" s="6" t="s">
        <v>14</v>
      </c>
      <c r="D6" s="3" t="s">
        <v>14</v>
      </c>
      <c r="E6" s="3" t="s">
        <v>17</v>
      </c>
      <c r="F6" s="4" t="s">
        <v>61</v>
      </c>
      <c r="G6" s="3">
        <v>2</v>
      </c>
      <c r="H6" s="5">
        <v>1650</v>
      </c>
      <c r="I6" s="1">
        <f t="shared" si="0"/>
        <v>1980</v>
      </c>
      <c r="J6" s="5" t="s">
        <v>21</v>
      </c>
      <c r="K6" s="6" t="s">
        <v>22</v>
      </c>
    </row>
    <row r="7" spans="1:11" ht="25.5" x14ac:dyDescent="0.2">
      <c r="A7" s="3">
        <v>4</v>
      </c>
      <c r="B7" s="4" t="s">
        <v>82</v>
      </c>
      <c r="C7" s="4" t="s">
        <v>39</v>
      </c>
      <c r="D7" s="3" t="s">
        <v>39</v>
      </c>
      <c r="E7" s="3" t="s">
        <v>41</v>
      </c>
      <c r="F7" s="4" t="s">
        <v>60</v>
      </c>
      <c r="G7" s="3">
        <v>2</v>
      </c>
      <c r="H7" s="5">
        <v>2180</v>
      </c>
      <c r="I7" s="1">
        <f t="shared" si="0"/>
        <v>2616</v>
      </c>
      <c r="J7" s="5" t="s">
        <v>21</v>
      </c>
      <c r="K7" s="6"/>
    </row>
    <row r="8" spans="1:11" ht="38.25" x14ac:dyDescent="0.2">
      <c r="A8" s="3">
        <v>5</v>
      </c>
      <c r="B8" s="4" t="s">
        <v>83</v>
      </c>
      <c r="C8" s="4" t="s">
        <v>39</v>
      </c>
      <c r="D8" s="3" t="s">
        <v>39</v>
      </c>
      <c r="E8" s="3" t="s">
        <v>18</v>
      </c>
      <c r="F8" s="4" t="s">
        <v>59</v>
      </c>
      <c r="G8" s="3">
        <v>2</v>
      </c>
      <c r="H8" s="5">
        <v>2180</v>
      </c>
      <c r="I8" s="1">
        <f t="shared" si="0"/>
        <v>2616</v>
      </c>
      <c r="J8" s="5" t="s">
        <v>21</v>
      </c>
      <c r="K8" s="3"/>
    </row>
    <row r="9" spans="1:11" ht="38.25" x14ac:dyDescent="0.2">
      <c r="A9" s="3">
        <v>6</v>
      </c>
      <c r="B9" s="4" t="s">
        <v>84</v>
      </c>
      <c r="C9" s="4" t="s">
        <v>39</v>
      </c>
      <c r="D9" s="3" t="s">
        <v>39</v>
      </c>
      <c r="E9" s="3" t="s">
        <v>19</v>
      </c>
      <c r="F9" s="4" t="s">
        <v>58</v>
      </c>
      <c r="G9" s="3">
        <v>2</v>
      </c>
      <c r="H9" s="5">
        <v>2180</v>
      </c>
      <c r="I9" s="1">
        <f t="shared" si="0"/>
        <v>2616</v>
      </c>
      <c r="J9" s="5" t="s">
        <v>21</v>
      </c>
      <c r="K9" s="6"/>
    </row>
    <row r="10" spans="1:11" ht="38.25" x14ac:dyDescent="0.2">
      <c r="A10" s="3">
        <v>7</v>
      </c>
      <c r="B10" s="4" t="s">
        <v>85</v>
      </c>
      <c r="C10" s="4" t="s">
        <v>39</v>
      </c>
      <c r="D10" s="3"/>
      <c r="E10" s="3" t="s">
        <v>20</v>
      </c>
      <c r="F10" s="4" t="s">
        <v>64</v>
      </c>
      <c r="G10" s="3">
        <v>2</v>
      </c>
      <c r="H10" s="5">
        <v>2180</v>
      </c>
      <c r="I10" s="1">
        <f t="shared" si="0"/>
        <v>2616</v>
      </c>
      <c r="J10" s="5" t="s">
        <v>21</v>
      </c>
      <c r="K10" s="6"/>
    </row>
    <row r="11" spans="1:11" ht="42.75" customHeight="1" x14ac:dyDescent="0.2">
      <c r="A11" s="3">
        <v>8</v>
      </c>
      <c r="B11" s="4" t="s">
        <v>23</v>
      </c>
      <c r="C11" s="4" t="s">
        <v>39</v>
      </c>
      <c r="D11" s="3" t="s">
        <v>39</v>
      </c>
      <c r="E11" s="3" t="s">
        <v>42</v>
      </c>
      <c r="F11" s="7" t="s">
        <v>63</v>
      </c>
      <c r="G11" s="9">
        <v>2</v>
      </c>
      <c r="H11" s="20">
        <v>2000</v>
      </c>
      <c r="I11" s="1">
        <f t="shared" ref="I11:I28" si="1">IF(H11="","",(ROUNDUP((H11*1.2),0)))</f>
        <v>2400</v>
      </c>
      <c r="J11" s="5" t="s">
        <v>21</v>
      </c>
      <c r="K11" s="10"/>
    </row>
    <row r="12" spans="1:11" ht="38.25" x14ac:dyDescent="0.2">
      <c r="A12" s="3">
        <v>9</v>
      </c>
      <c r="B12" s="4" t="s">
        <v>24</v>
      </c>
      <c r="C12" s="4" t="s">
        <v>39</v>
      </c>
      <c r="D12" s="3" t="s">
        <v>39</v>
      </c>
      <c r="E12" s="3" t="s">
        <v>43</v>
      </c>
      <c r="F12" s="7" t="s">
        <v>65</v>
      </c>
      <c r="G12" s="9">
        <v>2</v>
      </c>
      <c r="H12" s="20">
        <v>2000</v>
      </c>
      <c r="I12" s="1">
        <f t="shared" si="1"/>
        <v>2400</v>
      </c>
      <c r="J12" s="5" t="s">
        <v>21</v>
      </c>
      <c r="K12" s="10"/>
    </row>
    <row r="13" spans="1:11" ht="38.25" x14ac:dyDescent="0.2">
      <c r="A13" s="3">
        <v>10</v>
      </c>
      <c r="B13" s="4" t="s">
        <v>25</v>
      </c>
      <c r="C13" s="4" t="s">
        <v>39</v>
      </c>
      <c r="D13" s="3" t="s">
        <v>39</v>
      </c>
      <c r="E13" s="3" t="s">
        <v>44</v>
      </c>
      <c r="F13" s="7" t="s">
        <v>66</v>
      </c>
      <c r="G13" s="9">
        <v>2</v>
      </c>
      <c r="H13" s="20">
        <v>2000</v>
      </c>
      <c r="I13" s="1">
        <f t="shared" si="1"/>
        <v>2400</v>
      </c>
      <c r="J13" s="5" t="s">
        <v>21</v>
      </c>
      <c r="K13" s="10"/>
    </row>
    <row r="14" spans="1:11" ht="38.25" x14ac:dyDescent="0.2">
      <c r="A14" s="3">
        <v>11</v>
      </c>
      <c r="B14" s="4" t="s">
        <v>26</v>
      </c>
      <c r="C14" s="4" t="s">
        <v>39</v>
      </c>
      <c r="D14" s="3" t="s">
        <v>39</v>
      </c>
      <c r="E14" s="3" t="s">
        <v>45</v>
      </c>
      <c r="F14" s="7" t="s">
        <v>67</v>
      </c>
      <c r="G14" s="9">
        <v>2</v>
      </c>
      <c r="H14" s="20">
        <v>2000</v>
      </c>
      <c r="I14" s="1">
        <f t="shared" si="1"/>
        <v>2400</v>
      </c>
      <c r="J14" s="5" t="s">
        <v>21</v>
      </c>
      <c r="K14" s="10"/>
    </row>
    <row r="15" spans="1:11" ht="38.25" x14ac:dyDescent="0.2">
      <c r="A15" s="3">
        <v>12</v>
      </c>
      <c r="B15" s="4" t="s">
        <v>27</v>
      </c>
      <c r="C15" s="4" t="s">
        <v>39</v>
      </c>
      <c r="D15" s="3" t="s">
        <v>39</v>
      </c>
      <c r="E15" s="3" t="s">
        <v>46</v>
      </c>
      <c r="F15" s="7" t="s">
        <v>68</v>
      </c>
      <c r="G15" s="9">
        <v>2</v>
      </c>
      <c r="H15" s="20">
        <v>2000</v>
      </c>
      <c r="I15" s="1">
        <f t="shared" si="1"/>
        <v>2400</v>
      </c>
      <c r="J15" s="5" t="s">
        <v>21</v>
      </c>
      <c r="K15" s="10"/>
    </row>
    <row r="16" spans="1:11" ht="38.25" x14ac:dyDescent="0.2">
      <c r="A16" s="3">
        <v>13</v>
      </c>
      <c r="B16" s="4" t="s">
        <v>28</v>
      </c>
      <c r="C16" s="4" t="s">
        <v>39</v>
      </c>
      <c r="D16" s="3" t="s">
        <v>39</v>
      </c>
      <c r="E16" s="3" t="s">
        <v>47</v>
      </c>
      <c r="F16" s="7" t="s">
        <v>69</v>
      </c>
      <c r="G16" s="9">
        <v>2</v>
      </c>
      <c r="H16" s="20">
        <v>2000</v>
      </c>
      <c r="I16" s="1">
        <f t="shared" si="1"/>
        <v>2400</v>
      </c>
      <c r="J16" s="5" t="s">
        <v>21</v>
      </c>
      <c r="K16" s="10"/>
    </row>
    <row r="17" spans="1:11" ht="38.25" x14ac:dyDescent="0.2">
      <c r="A17" s="18">
        <v>14</v>
      </c>
      <c r="B17" s="4" t="s">
        <v>29</v>
      </c>
      <c r="C17" s="4" t="s">
        <v>39</v>
      </c>
      <c r="D17" s="3" t="s">
        <v>39</v>
      </c>
      <c r="E17" s="3" t="s">
        <v>48</v>
      </c>
      <c r="F17" s="7" t="s">
        <v>70</v>
      </c>
      <c r="G17" s="9">
        <v>2</v>
      </c>
      <c r="H17" s="20">
        <v>2000</v>
      </c>
      <c r="I17" s="1">
        <f t="shared" si="1"/>
        <v>2400</v>
      </c>
      <c r="J17" s="5" t="s">
        <v>21</v>
      </c>
      <c r="K17" s="10"/>
    </row>
    <row r="18" spans="1:11" ht="38.25" x14ac:dyDescent="0.2">
      <c r="A18" s="18">
        <v>15</v>
      </c>
      <c r="B18" s="7" t="s">
        <v>30</v>
      </c>
      <c r="C18" s="4" t="s">
        <v>39</v>
      </c>
      <c r="D18" s="3" t="s">
        <v>39</v>
      </c>
      <c r="E18" s="3" t="s">
        <v>49</v>
      </c>
      <c r="F18" s="7" t="s">
        <v>71</v>
      </c>
      <c r="G18" s="9">
        <v>2</v>
      </c>
      <c r="H18" s="20">
        <v>2000</v>
      </c>
      <c r="I18" s="1">
        <f t="shared" si="1"/>
        <v>2400</v>
      </c>
      <c r="J18" s="5" t="s">
        <v>21</v>
      </c>
      <c r="K18" s="10"/>
    </row>
    <row r="19" spans="1:11" ht="38.25" x14ac:dyDescent="0.2">
      <c r="A19" s="3">
        <v>16</v>
      </c>
      <c r="B19" s="7" t="s">
        <v>31</v>
      </c>
      <c r="C19" s="4" t="s">
        <v>39</v>
      </c>
      <c r="D19" s="3" t="s">
        <v>39</v>
      </c>
      <c r="E19" s="3" t="s">
        <v>50</v>
      </c>
      <c r="F19" s="7" t="s">
        <v>72</v>
      </c>
      <c r="G19" s="9">
        <v>2</v>
      </c>
      <c r="H19" s="20">
        <v>2000</v>
      </c>
      <c r="I19" s="1">
        <f t="shared" si="1"/>
        <v>2400</v>
      </c>
      <c r="J19" s="5" t="s">
        <v>21</v>
      </c>
      <c r="K19" s="10"/>
    </row>
    <row r="20" spans="1:11" ht="38.25" x14ac:dyDescent="0.2">
      <c r="A20" s="3">
        <v>17</v>
      </c>
      <c r="B20" s="7" t="s">
        <v>32</v>
      </c>
      <c r="C20" s="4" t="s">
        <v>39</v>
      </c>
      <c r="D20" s="3" t="s">
        <v>39</v>
      </c>
      <c r="E20" s="3" t="s">
        <v>51</v>
      </c>
      <c r="F20" s="7" t="s">
        <v>73</v>
      </c>
      <c r="G20" s="9">
        <v>2</v>
      </c>
      <c r="H20" s="20">
        <v>2000</v>
      </c>
      <c r="I20" s="1">
        <f t="shared" si="1"/>
        <v>2400</v>
      </c>
      <c r="J20" s="5" t="s">
        <v>21</v>
      </c>
      <c r="K20" s="10"/>
    </row>
    <row r="21" spans="1:11" ht="38.25" x14ac:dyDescent="0.2">
      <c r="A21" s="3">
        <v>18</v>
      </c>
      <c r="B21" s="7" t="s">
        <v>33</v>
      </c>
      <c r="C21" s="4" t="s">
        <v>39</v>
      </c>
      <c r="D21" s="3" t="s">
        <v>39</v>
      </c>
      <c r="E21" s="3" t="s">
        <v>52</v>
      </c>
      <c r="F21" s="7" t="s">
        <v>74</v>
      </c>
      <c r="G21" s="9">
        <v>2</v>
      </c>
      <c r="H21" s="20">
        <v>2000</v>
      </c>
      <c r="I21" s="1">
        <f t="shared" si="1"/>
        <v>2400</v>
      </c>
      <c r="J21" s="5" t="s">
        <v>21</v>
      </c>
      <c r="K21" s="10"/>
    </row>
    <row r="22" spans="1:11" ht="38.25" x14ac:dyDescent="0.2">
      <c r="A22" s="18">
        <v>19</v>
      </c>
      <c r="B22" s="7" t="s">
        <v>34</v>
      </c>
      <c r="C22" s="4" t="s">
        <v>39</v>
      </c>
      <c r="D22" s="3" t="s">
        <v>39</v>
      </c>
      <c r="E22" s="3" t="s">
        <v>53</v>
      </c>
      <c r="F22" s="7" t="s">
        <v>75</v>
      </c>
      <c r="G22" s="9">
        <v>2</v>
      </c>
      <c r="H22" s="20">
        <v>2000</v>
      </c>
      <c r="I22" s="1">
        <f t="shared" si="1"/>
        <v>2400</v>
      </c>
      <c r="J22" s="5" t="s">
        <v>21</v>
      </c>
      <c r="K22" s="10"/>
    </row>
    <row r="23" spans="1:11" ht="38.25" x14ac:dyDescent="0.2">
      <c r="A23" s="18">
        <v>20</v>
      </c>
      <c r="B23" s="7" t="s">
        <v>35</v>
      </c>
      <c r="C23" s="4" t="s">
        <v>39</v>
      </c>
      <c r="D23" s="3"/>
      <c r="E23" s="3" t="s">
        <v>54</v>
      </c>
      <c r="F23" s="7" t="s">
        <v>76</v>
      </c>
      <c r="G23" s="9">
        <v>2</v>
      </c>
      <c r="H23" s="20">
        <v>2000</v>
      </c>
      <c r="I23" s="1">
        <f t="shared" si="1"/>
        <v>2400</v>
      </c>
      <c r="J23" s="5" t="s">
        <v>21</v>
      </c>
      <c r="K23" s="10"/>
    </row>
    <row r="24" spans="1:11" ht="38.25" x14ac:dyDescent="0.2">
      <c r="A24" s="3">
        <v>21</v>
      </c>
      <c r="B24" s="7" t="s">
        <v>36</v>
      </c>
      <c r="C24" s="4" t="s">
        <v>39</v>
      </c>
      <c r="D24" s="3" t="s">
        <v>39</v>
      </c>
      <c r="E24" s="3" t="s">
        <v>55</v>
      </c>
      <c r="F24" s="7" t="s">
        <v>77</v>
      </c>
      <c r="G24" s="9">
        <v>2</v>
      </c>
      <c r="H24" s="20">
        <v>2000</v>
      </c>
      <c r="I24" s="1">
        <f t="shared" si="1"/>
        <v>2400</v>
      </c>
      <c r="J24" s="5" t="s">
        <v>21</v>
      </c>
      <c r="K24" s="10"/>
    </row>
    <row r="25" spans="1:11" ht="38.25" x14ac:dyDescent="0.2">
      <c r="A25" s="3">
        <v>22</v>
      </c>
      <c r="B25" s="7" t="s">
        <v>37</v>
      </c>
      <c r="C25" s="4" t="s">
        <v>39</v>
      </c>
      <c r="D25" s="3"/>
      <c r="E25" s="3" t="s">
        <v>56</v>
      </c>
      <c r="F25" s="7" t="s">
        <v>78</v>
      </c>
      <c r="G25" s="9">
        <v>2</v>
      </c>
      <c r="H25" s="20">
        <v>2000</v>
      </c>
      <c r="I25" s="1">
        <f t="shared" si="1"/>
        <v>2400</v>
      </c>
      <c r="J25" s="5" t="s">
        <v>21</v>
      </c>
      <c r="K25" s="10"/>
    </row>
    <row r="26" spans="1:11" ht="38.25" x14ac:dyDescent="0.2">
      <c r="A26" s="3">
        <v>23</v>
      </c>
      <c r="B26" s="7" t="s">
        <v>86</v>
      </c>
      <c r="C26" s="4" t="s">
        <v>39</v>
      </c>
      <c r="D26" s="9"/>
      <c r="E26" s="3" t="s">
        <v>87</v>
      </c>
      <c r="F26" s="7" t="s">
        <v>88</v>
      </c>
      <c r="G26" s="9">
        <v>2</v>
      </c>
      <c r="H26" s="20">
        <v>2000</v>
      </c>
      <c r="I26" s="1">
        <f t="shared" si="1"/>
        <v>2400</v>
      </c>
      <c r="J26" s="5" t="s">
        <v>21</v>
      </c>
      <c r="K26" s="10"/>
    </row>
    <row r="27" spans="1:11" x14ac:dyDescent="0.2">
      <c r="A27" s="18">
        <v>24</v>
      </c>
      <c r="B27" s="7"/>
      <c r="C27" s="8"/>
      <c r="D27" s="9"/>
      <c r="E27" s="3"/>
      <c r="F27" s="7"/>
      <c r="G27" s="8"/>
      <c r="H27" s="8"/>
      <c r="I27" s="1" t="str">
        <f t="shared" si="1"/>
        <v/>
      </c>
      <c r="J27" s="12"/>
      <c r="K27" s="10"/>
    </row>
    <row r="28" spans="1:11" x14ac:dyDescent="0.2">
      <c r="A28" s="3">
        <v>25</v>
      </c>
      <c r="B28" s="7"/>
      <c r="C28" s="8"/>
      <c r="D28" s="9"/>
      <c r="E28" s="3"/>
      <c r="F28" s="7"/>
      <c r="G28" s="8"/>
      <c r="H28" s="8"/>
      <c r="I28" s="1" t="str">
        <f t="shared" si="1"/>
        <v/>
      </c>
      <c r="J28" s="12"/>
      <c r="K28" s="10"/>
    </row>
    <row r="29" spans="1:11" x14ac:dyDescent="0.2">
      <c r="E29" s="4"/>
    </row>
    <row r="30" spans="1:11" ht="114.75" x14ac:dyDescent="0.2">
      <c r="B30" s="19" t="s">
        <v>81</v>
      </c>
    </row>
    <row r="31" spans="1:11" ht="38.25" x14ac:dyDescent="0.2">
      <c r="B31" s="19" t="s">
        <v>80</v>
      </c>
    </row>
    <row r="32" spans="1:11" ht="51" x14ac:dyDescent="0.2">
      <c r="B32" s="19" t="s">
        <v>79</v>
      </c>
    </row>
  </sheetData>
  <autoFilter ref="A3:K16"/>
  <mergeCells count="1">
    <mergeCell ref="A1:K2"/>
  </mergeCells>
  <phoneticPr fontId="4" type="noConversion"/>
  <pageMargins left="0.55118110236220474" right="0.23622047244094491" top="0.35433070866141736" bottom="0.39370078740157483" header="0.31496062992125984" footer="0.23622047244094491"/>
  <pageSetup paperSize="9" scale="70" fitToHeight="0" orientation="landscape" horizontalDpi="300" verticalDpi="300" r:id="rId1"/>
  <headerFooter>
    <oddFooter>&amp;LForm No: F-54 /PR-14 &amp;C&amp;P/&amp;N&amp;RRev.No/Tarihi: 01/04.01.2024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AF44D89FFEFA4CBB3F2ADA75D15627" ma:contentTypeVersion="0" ma:contentTypeDescription="Yeni belge oluşturun." ma:contentTypeScope="" ma:versionID="f5538e909cc5803553221affdeeb72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0305f5a1970ef5ab7b84130530577c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B0B774-CC51-4392-8BD5-07AD709B5658}"/>
</file>

<file path=customXml/itemProps2.xml><?xml version="1.0" encoding="utf-8"?>
<ds:datastoreItem xmlns:ds="http://schemas.openxmlformats.org/officeDocument/2006/customXml" ds:itemID="{736EF5D4-9618-4A8B-8ED0-7AEB8791944E}"/>
</file>

<file path=customXml/itemProps3.xml><?xml version="1.0" encoding="utf-8"?>
<ds:datastoreItem xmlns:ds="http://schemas.openxmlformats.org/officeDocument/2006/customXml" ds:itemID="{EAB6F43A-266A-40A7-91BC-22D83BAC6B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Nuri ŞANLI</dc:creator>
  <cp:lastModifiedBy>Irem KAYA</cp:lastModifiedBy>
  <cp:lastPrinted>2024-01-04T11:49:08Z</cp:lastPrinted>
  <dcterms:created xsi:type="dcterms:W3CDTF">2015-06-05T18:19:34Z</dcterms:created>
  <dcterms:modified xsi:type="dcterms:W3CDTF">2024-03-28T06:51:02Z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0x0101000AAF44D89FFEFA4CBB3F2ADA75D15627</vt:lpwstr>
  </property>
</Properties>
</file>